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filterPrivacy="1" defaultThemeVersion="124226"/>
  <xr:revisionPtr revIDLastSave="0" documentId="13_ncr:1_{9854033B-E391-4CF5-809A-99C380D715D5}" xr6:coauthVersionLast="45" xr6:coauthVersionMax="45"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externalReferences>
    <externalReference r:id="rId5"/>
  </externalReferences>
  <definedNames>
    <definedName name="_xlnm._FilterDatabase" localSheetId="0" hidden="1">'3-1'!$A$6:$M$6</definedName>
    <definedName name="_xlnm._FilterDatabase" localSheetId="1" hidden="1">'3-2'!$A$6:$N$6</definedName>
    <definedName name="_xlnm._FilterDatabase" localSheetId="2" hidden="1">'3-3'!$A$5:$M$6</definedName>
    <definedName name="_xlnm._FilterDatabase" localSheetId="3" hidden="1">'3-4'!$A$5:$N$6</definedName>
    <definedName name="_xlnm.Print_Area" localSheetId="0">'3-1'!$A$2:$M$10</definedName>
    <definedName name="_xlnm.Print_Area" localSheetId="1">'3-2'!$A$2:$N$9</definedName>
    <definedName name="_xlnm.Print_Area" localSheetId="3">'3-4'!$A$2:$N$32</definedName>
    <definedName name="_xlnm.Print_Titles" localSheetId="0">'3-1'!$2:$6</definedName>
    <definedName name="_xlnm.Print_Titles" localSheetId="2">'3-3'!$2:$6</definedName>
    <definedName name="_xlnm.Print_Titles" localSheetId="3">'3-4'!$2:$6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8" l="1"/>
  <c r="H18" i="8"/>
  <c r="H17" i="8"/>
  <c r="H15" i="8"/>
  <c r="H14" i="8"/>
  <c r="H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18" authorId="0" shapeId="0" xr:uid="{00000000-0006-0000-0200-000001000000}">
      <text>
        <r>
          <rPr>
            <b/>
            <sz val="9"/>
            <color indexed="81"/>
            <rFont val="ＭＳ Ｐゴシック"/>
            <family val="3"/>
            <charset val="128"/>
          </rPr>
          <t xml:space="preserve">keiyakuka::
</t>
        </r>
        <r>
          <rPr>
            <sz val="9"/>
            <color indexed="81"/>
            <rFont val="ＭＳ Ｐゴシック"/>
            <family val="3"/>
            <charset val="128"/>
          </rPr>
          <t>一者応札となった理由が記載されておりません。恐れ入りますが、理由を記載くださるようお願いいたします。</t>
        </r>
      </text>
    </comment>
    <comment ref="T119" authorId="0" shapeId="0" xr:uid="{00000000-0006-0000-0200-000002000000}">
      <text>
        <r>
          <rPr>
            <b/>
            <sz val="9"/>
            <color indexed="81"/>
            <rFont val="ＭＳ Ｐゴシック"/>
            <family val="3"/>
            <charset val="128"/>
          </rPr>
          <t xml:space="preserve">keiyakuka:
</t>
        </r>
        <r>
          <rPr>
            <sz val="9"/>
            <color indexed="81"/>
            <rFont val="ＭＳ Ｐゴシック"/>
            <family val="3"/>
            <charset val="128"/>
          </rPr>
          <t>一者応札となった理由が記載されておりません。恐れ入りますが、理由を記載くださるようお願いいたします。</t>
        </r>
      </text>
    </comment>
  </commentList>
</comments>
</file>

<file path=xl/sharedStrings.xml><?xml version="1.0" encoding="utf-8"?>
<sst xmlns="http://schemas.openxmlformats.org/spreadsheetml/2006/main" count="1451" uniqueCount="386">
  <si>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</si>
  <si>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</si>
  <si>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</si>
  <si>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</si>
  <si>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</si>
  <si>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</si>
  <si>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</si>
  <si>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</si>
  <si>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</si>
  <si>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</si>
  <si>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</si>
  <si>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</si>
  <si>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</si>
  <si>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</si>
  <si>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</si>
  <si>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</si>
  <si>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</si>
  <si>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</si>
  <si>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</si>
  <si>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</si>
  <si>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</si>
  <si>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</si>
  <si>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</si>
  <si>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</si>
  <si>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</si>
  <si>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</si>
  <si>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</si>
  <si>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</si>
  <si>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</si>
  <si>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</si>
  <si>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</si>
  <si>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</si>
  <si>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</si>
  <si>
    <t>－</t>
    <phoneticPr fontId="1"/>
  </si>
  <si>
    <t>－</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</si>
  <si>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</si>
  <si>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国所管</t>
    <rPh sb="0" eb="1">
      <t>クニ</t>
    </rPh>
    <rPh sb="1" eb="3">
      <t>ショカン</t>
    </rPh>
    <phoneticPr fontId="1"/>
  </si>
  <si>
    <t>（公財）</t>
    <rPh sb="1" eb="2">
      <t>オオヤケ</t>
    </rPh>
    <rPh sb="2" eb="3">
      <t>ザイ</t>
    </rPh>
    <phoneticPr fontId="1"/>
  </si>
  <si>
    <t>国際核融合エネルギー研究センター用地賃貸借</t>
  </si>
  <si>
    <t>－</t>
    <phoneticPr fontId="1"/>
  </si>
  <si>
    <t>一般</t>
    <rPh sb="0" eb="1">
      <t>イッパン</t>
    </rPh>
    <phoneticPr fontId="1"/>
  </si>
  <si>
    <t>富士通エフサス・クリエ株式会社　 神奈川県川崎市中原区小杉町１丁目４０３番地３５
法人番号7020001085040</t>
    <rPh sb="41" eb="43">
      <t>ホウジン</t>
    </rPh>
    <rPh sb="43" eb="45">
      <t>バンゴウ</t>
    </rPh>
    <phoneticPr fontId="1"/>
  </si>
  <si>
    <t>－</t>
    <phoneticPr fontId="1"/>
  </si>
  <si>
    <t>スーパーコンピュータシステム利用者支援業務</t>
    <phoneticPr fontId="1"/>
  </si>
  <si>
    <t>国立研究開発法人量子科学技術研究開発機構　　核融合エネルギー部門　六ヶ所核融合研究所　管理部長　境野　武
青森県上北郡六ヶ所村大字尾駮字表舘2番地166</t>
    <phoneticPr fontId="1"/>
  </si>
  <si>
    <t>一般財団法人高度情報科学技術研究機構　茨城県那珂郡東海村大字白方字白根２番地の４
法人番号7050005010710</t>
  </si>
  <si>
    <t>BA計画に基づく六ヶ所ネットワーク構築運用支援業務請負契約</t>
    <phoneticPr fontId="1"/>
  </si>
  <si>
    <t>株式会社ＮＥＳＩ　茨城県ひたちなか市新光町３８番地
法人番号2010501019247</t>
  </si>
  <si>
    <t>国際核融合エネルギー研究センター事業用基盤ネットワーク保守契約</t>
    <phoneticPr fontId="1"/>
  </si>
  <si>
    <t>株式会社富士通エフサス　 神奈川県川崎市中原区中丸子１３番地２
法人番号8010401056384</t>
  </si>
  <si>
    <t>国立研究開発法人量子科学技術研究開発機構六ヶ所核融合研究所（ＢＡサイト）で使用する電気</t>
    <phoneticPr fontId="1"/>
  </si>
  <si>
    <t>東北電力株式会社　 宮城県仙台市青葉区本町１丁目７番１号
法人番号4370001011311</t>
    <phoneticPr fontId="1"/>
  </si>
  <si>
    <t>平成31年度六ヶ所核融合研究所健康診断等業務請負</t>
    <phoneticPr fontId="1"/>
  </si>
  <si>
    <t>一般財団法人全日本労働福祉協会　 東京都品川区旗の台６丁目１６番１１号
法人番号3010705000051</t>
  </si>
  <si>
    <t>六ヶ所地区単身者寮管理業務請負</t>
    <phoneticPr fontId="1"/>
  </si>
  <si>
    <t>国立研究開発法人量子科学技術研究開発機構　　核融合エネルギー部門　六ヶ所核融合研究所　管理部長　境野　武
青森県上北郡六ヶ所村大字尾駮字表舘2番地166</t>
    <phoneticPr fontId="1"/>
  </si>
  <si>
    <t>六ヶ所給食産業協同組合　 青森県上北郡六ヶ所村大字尾駮字家ノ前４番地３４
法人番号6420005006176</t>
  </si>
  <si>
    <t>BAサイト浄化槽保守管理業務請負</t>
    <phoneticPr fontId="1"/>
  </si>
  <si>
    <t>トーヨー工業株式会社　 青森県上北郡六ヶ所村大字尾駮字野附２１１番地２
法人番号6420001011790</t>
  </si>
  <si>
    <t>原型炉設計用熱・構造解析用有限要素法ソフトウェアライセンスの更新</t>
    <phoneticPr fontId="1"/>
  </si>
  <si>
    <t>サイバネットシステム株式会社　 東京都千代田区神田練塀町３番地
法人番号7010001002962</t>
  </si>
  <si>
    <t>BAサイト放射線測定機器の校正</t>
    <phoneticPr fontId="1"/>
  </si>
  <si>
    <t>公益財団法人放射線計測協会　 茨城県那珂郡東海村大字白方字白根２番地の４
法人番号4050005010671</t>
  </si>
  <si>
    <t>個人被ばく線量測定業務単価契約</t>
    <phoneticPr fontId="1"/>
  </si>
  <si>
    <t>株式会社千代田テクノル　 東京都文京区湯島１丁目７番１２号
法人番号7010001004851</t>
  </si>
  <si>
    <t>原型炉開発に向けたダイバータプラズマ輸送コードの高度化</t>
    <phoneticPr fontId="1"/>
  </si>
  <si>
    <t>増殖機能材料開発に関わる労働者派遣契約</t>
    <phoneticPr fontId="1"/>
  </si>
  <si>
    <t>日本アドバンストテクノロジー株式会社　茨城県那珂郡東海村大字村松字平原３１２９番地４５
法人番号6050001004683</t>
  </si>
  <si>
    <t>核融合原型炉設計における3次元CAD設計業務及び応力解析業務1名の派遣</t>
    <phoneticPr fontId="1"/>
  </si>
  <si>
    <t>株式会社ｉＪｂｒｉｄｇｅ　 愛知県名古屋市中区大須１丁目７番１４号
法人番号4180001113069</t>
  </si>
  <si>
    <t>核融合原型炉設計における3次元CAD設計業務及び電磁解析業務1名の派遣</t>
    <phoneticPr fontId="1"/>
  </si>
  <si>
    <t>ニッコーテクノ株式会社　東京都千代田区内神田３丁目１４番８号
法人番号4010001025933</t>
  </si>
  <si>
    <t>ＢＡサイト電気設備の運転管理業務及び保守管理業務に関する労働者派遣契約</t>
    <phoneticPr fontId="1"/>
  </si>
  <si>
    <t>株式会社大湊精電社　 青森県むつ市大湊新町８番５号
法人番号4420001012337</t>
  </si>
  <si>
    <t>ＢＡサイト機械設備の運転管理業務及び保守管理業務に関する労働者派遣契約</t>
    <phoneticPr fontId="1"/>
  </si>
  <si>
    <t>原型炉R&amp;D棟RI施設設備の運転保守業務１名の派遣</t>
    <phoneticPr fontId="1"/>
  </si>
  <si>
    <t>熱および電磁力を考慮した構造解析用有限要素法ソフトウェアライセンスの更新</t>
    <phoneticPr fontId="1"/>
  </si>
  <si>
    <t>平成31年度BAサイト灯油売買単価契約(4月分)</t>
    <phoneticPr fontId="1"/>
  </si>
  <si>
    <t>有限会社六ヶ所燃料　 青森県上北郡六ヶ所村大字尾駮字野附４７２番地
法人番号9420002018857</t>
    <rPh sb="34" eb="36">
      <t>ホウジン</t>
    </rPh>
    <rPh sb="36" eb="38">
      <t>バンゴウ</t>
    </rPh>
    <phoneticPr fontId="1"/>
  </si>
  <si>
    <t>中性子増倍材料の精製・製造試験分析及び包括処理プロセス概念検討</t>
    <phoneticPr fontId="1"/>
  </si>
  <si>
    <t>株式会社化研　茨城県水戸市堀町１０４４番地
法人番号6050001000658</t>
  </si>
  <si>
    <t>ゼネラルエンジニアリング株式会社　   東京都大田区南蒲田２丁目１６番１号
法人番号3010801006233</t>
  </si>
  <si>
    <t>核融合原型炉の設計活動業務1名の派遣</t>
    <phoneticPr fontId="1"/>
  </si>
  <si>
    <t>平成31年度液体ヘリウム売買単価契約</t>
    <phoneticPr fontId="1"/>
  </si>
  <si>
    <t>株式会社巴商会　東京都大田区蒲田本町１丁目２番５号
法人番号4010801008518</t>
    <phoneticPr fontId="1"/>
  </si>
  <si>
    <t>増殖機能材料及び原料生成技術開発に関わる労働者派遣契約</t>
    <phoneticPr fontId="1"/>
  </si>
  <si>
    <t>高度トリチウム分析・工学試験品質保証業務１名の派遣</t>
    <phoneticPr fontId="1"/>
  </si>
  <si>
    <t>核融合トリチウム試験装置の設計・運転保守業務１名の派遣</t>
    <phoneticPr fontId="1"/>
  </si>
  <si>
    <t>原子力エンジニアリング株式会社　茨城県那珂郡東海村大字村松字平原３１２９番地の２９
法人番号1050001004639</t>
  </si>
  <si>
    <t>ITERトリチウム除去設備統合性能確証試験業務に係る労働者派遣契約</t>
    <phoneticPr fontId="1"/>
  </si>
  <si>
    <t>原型炉R&amp;D棟トリチウム取扱装置の運転保守業務１名の派遣</t>
    <phoneticPr fontId="1"/>
  </si>
  <si>
    <t>ＢＡサイト放射線管理業務に関する労働者派遣契約</t>
    <phoneticPr fontId="1"/>
  </si>
  <si>
    <t>ＢＡサイト安全衛生管理業務に関する労働者派遣契約</t>
    <phoneticPr fontId="1"/>
  </si>
  <si>
    <t>核融合中性子源設計に係る３次元図面作成用CADソフトウェアライセンスの購入</t>
    <phoneticPr fontId="1"/>
  </si>
  <si>
    <t>株式会社アルゴグラフィックス　 東京都中央区日本橋箱崎町５番１４号
法人番号7010001062783</t>
  </si>
  <si>
    <t>ITER遠隔実験センターの活動支援及び遠隔システム調査検討に関わる労働者派遣契約</t>
    <phoneticPr fontId="1"/>
  </si>
  <si>
    <t>幅広いアプローチ活動の理解増進等に係るウェブサイトの改良及び事務用機器の操作業務1名の派遣</t>
    <phoneticPr fontId="1"/>
  </si>
  <si>
    <t>株式会社Ｊサポート　 青森県三沢市南町４丁目３１番地３３２７号
法人番号3420001012115</t>
  </si>
  <si>
    <t>IFERC事業チーム文書管理業務1名の派遣</t>
    <phoneticPr fontId="1"/>
  </si>
  <si>
    <t>BA活動英文事務業務及びスーパーコンピュータシステムの運営に関する文書管理業務1名の派遣</t>
    <phoneticPr fontId="1"/>
  </si>
  <si>
    <t>平成31年度ＢＡサイト液体窒素売買単価契約（大口発注）</t>
    <phoneticPr fontId="1"/>
  </si>
  <si>
    <t>Linux OS年間保守</t>
    <phoneticPr fontId="1"/>
  </si>
  <si>
    <t>株式会社ジーアイテック　 青森県八戸市大字大久保字行人塚７番地１
法人番号1420001007579</t>
  </si>
  <si>
    <t>平成31年度BAサイト高純度ヘリウムガス売買単価契約（大口発注）</t>
    <phoneticPr fontId="1"/>
  </si>
  <si>
    <t>IFMIF/EVEDA原型加速器高周波源モジュール用直流低圧電源の購入</t>
    <phoneticPr fontId="1"/>
  </si>
  <si>
    <t>ゼネラル物産株式会社　東京都中野区中野２丁目１８番２号
法人番号9011201006702</t>
    <rPh sb="4" eb="6">
      <t>ブッサン</t>
    </rPh>
    <rPh sb="6" eb="10">
      <t>カブシキガイシャ</t>
    </rPh>
    <phoneticPr fontId="1"/>
  </si>
  <si>
    <t>EPICS　IOC用OS　定期保守</t>
    <phoneticPr fontId="1"/>
  </si>
  <si>
    <t>株式会社ＮＥＳＩ　茨城県ひたちなか市新光町３８番地
法人番号2010501019247</t>
    <phoneticPr fontId="1"/>
  </si>
  <si>
    <t>六ヶ所核融合研究所ネットワーク関係及び業務用サーバー管理業務1名の派遣</t>
    <phoneticPr fontId="1"/>
  </si>
  <si>
    <t>核融合中性子源開発3次元CAD設計業務に係る業務1名の派遣</t>
    <phoneticPr fontId="1"/>
  </si>
  <si>
    <t>株式会社ｉＪｂｒｉｄｇｅ　 愛知県名古屋市中区大須１丁目７番１４号
法人番号4180001113069</t>
    <phoneticPr fontId="1"/>
  </si>
  <si>
    <t>先進的核融合中性子源A-FNSに係る核解析設計業務１名の派遣</t>
    <phoneticPr fontId="1"/>
  </si>
  <si>
    <t>株式会社ナイス　茨城県那珂郡東海村大字村松４１６番地１
法人番号4050001004644</t>
    <rPh sb="0" eb="4">
      <t>カブシキガイシャ</t>
    </rPh>
    <phoneticPr fontId="1"/>
  </si>
  <si>
    <t>核融合中性子源A-FNSにおける試験施設の設計検討に係る業務１名の派遣</t>
    <phoneticPr fontId="1"/>
  </si>
  <si>
    <t>核融合中性子源A-FNSにおける基盤環境整備の設計検討に係る業務１名の派遣</t>
    <phoneticPr fontId="1"/>
  </si>
  <si>
    <t>IFMIF/EVEDA原型加速器の開発におけるビームコミッショニング調整業務1名の派遣</t>
    <phoneticPr fontId="1"/>
  </si>
  <si>
    <t>IFMIF/EVEDA原型加速器の開発における電気設備等の管理調整業務1名の派遣</t>
    <phoneticPr fontId="1"/>
  </si>
  <si>
    <t>原子力エンジニアリング株式会社　茨城県那珂郡東海村大字村松字平原３１２９番地の２９
法人番号1050001004639</t>
    <phoneticPr fontId="1"/>
  </si>
  <si>
    <t>IFMIF/EVEDA原型加速器の加速器据付調整業務1名の派遣</t>
    <phoneticPr fontId="1"/>
  </si>
  <si>
    <t>日本建設工業株式会社　東京都中央区月島４丁目１２番５号
法人番号6010001062025</t>
    <rPh sb="28" eb="30">
      <t>ホウジン</t>
    </rPh>
    <rPh sb="30" eb="32">
      <t>バンゴウ</t>
    </rPh>
    <phoneticPr fontId="1"/>
  </si>
  <si>
    <t>IFMIF/EVEDA原型加速器の加速器システム調整業務1名の派遣</t>
    <phoneticPr fontId="1"/>
  </si>
  <si>
    <t>IFMIF/EVEDA原型加速器の開発における制御系PPSの設計・検討・開発業務1名の派遣</t>
    <phoneticPr fontId="1"/>
  </si>
  <si>
    <t>IFMIF/EVEDA原型加速器の高周波電源システム調整業務1名の派遣</t>
    <phoneticPr fontId="1"/>
  </si>
  <si>
    <t>IFMIF/EVEDA原型加速器の開発における中央制御システムプログラムの設計・検討業務1名の派遣</t>
    <phoneticPr fontId="1"/>
  </si>
  <si>
    <t>IFMIF/EVEDA事業チームに関する通訳・翻訳業務1名の派遣</t>
    <phoneticPr fontId="1"/>
  </si>
  <si>
    <t>国立研究開発法人量子科学技術研究開発機構　　核融合エネルギー部門　六ヶ所核融合研究所　管理部長　境野　武
青森県上北郡六ヶ所村大字尾駮字表舘2番地166</t>
    <phoneticPr fontId="1"/>
  </si>
  <si>
    <t>IFMIF/EVEDA原型加速器の超伝導加速器システム調整業務1名の派遣</t>
    <phoneticPr fontId="1"/>
  </si>
  <si>
    <t>IFMIF/EVEDA原型加速器の開発における加速器付属設備の調整業務1名の派遣</t>
    <phoneticPr fontId="1"/>
  </si>
  <si>
    <t>IFMIF/EVEDA原型加速器の開発における加速器施設等安全運転の検討及び周辺整備業務1名の派遣</t>
    <phoneticPr fontId="1"/>
  </si>
  <si>
    <t>IFMIF/EVEDA原型加速器の放射線許認可調整業務1名の派遣</t>
    <phoneticPr fontId="1"/>
  </si>
  <si>
    <t>IFMIF/EVEDA原型加速器の制御系設計・検討等業務1名の派遣</t>
    <phoneticPr fontId="1"/>
  </si>
  <si>
    <t>IFMIF/EVEDA原型加速器の開発における入射器の調整業務1名の派遣</t>
    <phoneticPr fontId="1"/>
  </si>
  <si>
    <t>ビームオペレーション株式会社　群馬県高崎市南大類町８７８－１
法人番号4070001008164</t>
  </si>
  <si>
    <t>IFMIF/EVEDA3次元CAD設計業務に係る業務1名の派遣</t>
    <phoneticPr fontId="1"/>
  </si>
  <si>
    <t>IFMIF/EVEDA原型加速器の開発における冷却水システム等の調整業務1名の派遣</t>
    <phoneticPr fontId="1"/>
  </si>
  <si>
    <t>株式会社アケア　青森県八戸市北インター工業団地３丁目２番８８号
法人番号9420001005567</t>
  </si>
  <si>
    <t>車両運転管理業務（BAサイト）請負</t>
    <phoneticPr fontId="1"/>
  </si>
  <si>
    <t>相和物産株式会社　 青森県上北郡六ヶ所村大字倉内字笹崎１０３１番地１２
法人番号4420001011776</t>
  </si>
  <si>
    <t>イーターテストブランケット設計用アンシスコード類のライセンスの更新</t>
    <phoneticPr fontId="1"/>
  </si>
  <si>
    <t>イーターテストブランケットシステム設計及び安全性データ取得に関わる労働者派遣契約</t>
    <phoneticPr fontId="1"/>
  </si>
  <si>
    <t>イーターテストブランケットシステムの安全評価にかかる熱流動解析及び核解析に係る業務請負契約</t>
    <phoneticPr fontId="1"/>
  </si>
  <si>
    <t>株式会社大和システムエンジニア　茨城県日立市若葉町１丁目１７番１号常陸第一ビル
法人番号5050001023346</t>
    <rPh sb="0" eb="4">
      <t>カブシキガイシャ</t>
    </rPh>
    <rPh sb="4" eb="6">
      <t>ダイワ</t>
    </rPh>
    <rPh sb="40" eb="42">
      <t>ホウジン</t>
    </rPh>
    <rPh sb="42" eb="44">
      <t>バンゴウ</t>
    </rPh>
    <phoneticPr fontId="1"/>
  </si>
  <si>
    <t>テストブランケットシステム設計・安全実証データ取得・設計関連図書の作成管理にかかる業務請負契約</t>
    <phoneticPr fontId="1"/>
  </si>
  <si>
    <t>株式会社日本アクシス　茨城県ひたちなか市外野２丁目１３番８号
法人番号2050001006989</t>
    <rPh sb="0" eb="4">
      <t>カブシキガイシャ</t>
    </rPh>
    <rPh sb="4" eb="6">
      <t>ニホン</t>
    </rPh>
    <phoneticPr fontId="1"/>
  </si>
  <si>
    <t>テストブランケットシステムの制御を含む設計要求事項の整理及び核特性評価作業</t>
    <phoneticPr fontId="1"/>
  </si>
  <si>
    <t>日本アドバンストテクノロジー株式会社　茨城県那珂郡東海村大字村松字平原３１２９番地４５
法人番号6050001004683</t>
    <phoneticPr fontId="1"/>
  </si>
  <si>
    <t>IFMIF/EVEDA原型加速器　制御用ネットワーク機器の更新</t>
    <phoneticPr fontId="1"/>
  </si>
  <si>
    <t>IFMIF/EVEDA原型加速器クライオモジュール運搬用コンプレッサー等の賃借</t>
    <phoneticPr fontId="1"/>
  </si>
  <si>
    <t>株式会社アクティオ　東京都中央区日本橋３丁目１２番２号
法人番号6010001034494</t>
    <rPh sb="0" eb="4">
      <t>カブシキガイシャ</t>
    </rPh>
    <rPh sb="28" eb="30">
      <t>ホウジン</t>
    </rPh>
    <rPh sb="30" eb="32">
      <t>バンゴウ</t>
    </rPh>
    <phoneticPr fontId="1"/>
  </si>
  <si>
    <t>BAサイト構内警備業務請負</t>
    <phoneticPr fontId="1"/>
  </si>
  <si>
    <t>青森アドセック株式会社　 青森県上北郡六ヶ所村大字尾駮字家ノ前１番地１０６
法人番号1420001012042</t>
  </si>
  <si>
    <t>BAサイト管理研究棟他清掃作業</t>
    <phoneticPr fontId="1"/>
  </si>
  <si>
    <t>六ヶ所総合管理株式会社　 青森県上北郡六ヶ所村大字倉内字笹崎２８７番地
法人番号8420001011822</t>
  </si>
  <si>
    <t>IFMIF/EVEDA原型加速器高周波源システム用高圧配電盤の製作</t>
    <phoneticPr fontId="1"/>
  </si>
  <si>
    <t>株式会社関電工　 東京都港区芝浦４丁目８番３３号
法人番号9010401006818</t>
    <phoneticPr fontId="1"/>
  </si>
  <si>
    <t>IFMIF/EVEDA原型加速器RFQ冷却水温度安定化用配管等の製作</t>
    <phoneticPr fontId="1"/>
  </si>
  <si>
    <t>高砂熱学工業株式会社　 東京都新宿区新宿６丁目２７番３０号
法人番号3010001008749</t>
    <rPh sb="30" eb="32">
      <t>ホウジン</t>
    </rPh>
    <rPh sb="32" eb="34">
      <t>バンゴウ</t>
    </rPh>
    <phoneticPr fontId="1"/>
  </si>
  <si>
    <t>平成31年度受電所他機械室設備運転保守業務請負契約</t>
    <phoneticPr fontId="1"/>
  </si>
  <si>
    <t>株式会社原燃環境　 青森県上北郡六ヶ所村大字倉内字笹崎２７１番地
法人番号8420001011764</t>
  </si>
  <si>
    <t>国立研究開発法人量子科学技術研究開発機構　　核融合エネルギー研究開発部門　六ヶ所核融合研究所　管理部長　境野　武
青森県上北郡六ヶ所村大字尾駮字表舘2番地166</t>
  </si>
  <si>
    <t>新むつ小川原株式会社　 東京都千代田区大手町１丁目３番２号
法人番号9010001070280</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</si>
  <si>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</si>
  <si>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職員等用住宅賃貸借契約</t>
  </si>
  <si>
    <t>非公表（個人情報に該当するため）</t>
  </si>
  <si>
    <t>契約事務取扱細則２９条１－（１）ラ
契約の目的物が、他の物をもって代えることのできない特定の土地、建物等又は美術品、工芸品等であるとき</t>
  </si>
  <si>
    <t>六ヶ所村　 青森県上北郡六ヶ所村大字尾駮字野附４７５
法人番号8000020024112</t>
  </si>
  <si>
    <t>トリチウムプロセス研究棟等　賃貸借契約</t>
    <phoneticPr fontId="1"/>
  </si>
  <si>
    <t>国立研究開発法人日本原子力研究開発機構　茨城県那珂郡東海村大字舟石川７６５番地１
法人番号6050005002007</t>
  </si>
  <si>
    <t>国立研究開発法人量子科学技術研究開発機構六ヶ所核融合研究所（ＢＡサイト）で使用する水</t>
    <phoneticPr fontId="1"/>
  </si>
  <si>
    <t>六ヶ所村　青森県上北郡六ヶ所村大字尾駮字野附４７５
法人番号8000020024112</t>
    <rPh sb="26" eb="28">
      <t>ホウジン</t>
    </rPh>
    <rPh sb="28" eb="30">
      <t>バンゴウ</t>
    </rPh>
    <phoneticPr fontId="1"/>
  </si>
  <si>
    <t>IFMIF/EVEDA原型加速器クライオポンプ冷却用電動チラーの製作</t>
    <phoneticPr fontId="1"/>
  </si>
  <si>
    <t>核融合実験炉（ITER）トリチウム除去設備の共同調達活動に係る労働者派遣契約</t>
  </si>
  <si>
    <t>核融合実験炉（ITER）トリチウム除去設備統合性能確証試験に係る労働者派遣契約</t>
  </si>
  <si>
    <t>ゼネラルエンジニアリング株式会社　     東京都大田区南蒲田２丁目１６番１号
法人番号3010801006233</t>
    <phoneticPr fontId="1"/>
  </si>
  <si>
    <t>電磁流体型逃走電子シミュレーションの高度化のためのコード整備作業</t>
  </si>
  <si>
    <t>国立研究開発法人量子科学技術研究開発機構　　核融合エネルギー部門　六ヶ所核融合研究所　管理部長　境野　武
青森県上北郡六ヶ所村大字尾駮字表舘2番地166</t>
  </si>
  <si>
    <t>BAサイト自動制御機器定期点検作業</t>
  </si>
  <si>
    <t>アズビル株式会社　東京都千代田区丸の内２丁目５番２号
法人番号1010001139967</t>
    <rPh sb="25" eb="26">
      <t>ゴウ</t>
    </rPh>
    <phoneticPr fontId="1"/>
  </si>
  <si>
    <t>BAサイト吸収式冷温水発生機定期点検作業</t>
  </si>
  <si>
    <t>パナソニック産機システムズ株式会社　東京都墨田区押上１丁目１番２号
法人番号8010501032913</t>
    <rPh sb="6" eb="7">
      <t>サン</t>
    </rPh>
    <rPh sb="7" eb="8">
      <t>キ</t>
    </rPh>
    <rPh sb="13" eb="17">
      <t>カブシキガイシャ</t>
    </rPh>
    <rPh sb="34" eb="36">
      <t>ホウジン</t>
    </rPh>
    <rPh sb="36" eb="38">
      <t>バンゴウ</t>
    </rPh>
    <phoneticPr fontId="1"/>
  </si>
  <si>
    <t xml:space="preserve">令和元年度IFMIF/EVEDA原型加速器用高純度窒素ガス売買単価契約（大口発注） </t>
  </si>
  <si>
    <t>株式会社東酸　 青森県青森市原別５丁目１１番５６号
法人番号5420001001495</t>
    <rPh sb="26" eb="28">
      <t>ホウジン</t>
    </rPh>
    <rPh sb="28" eb="30">
      <t>バンゴウ</t>
    </rPh>
    <phoneticPr fontId="1"/>
  </si>
  <si>
    <t>BAサイト中央受電所電気設備定期点検作業</t>
  </si>
  <si>
    <t>株式会社関電工　 東京都港区芝浦４丁目８番３３号
法人番号9010401006818</t>
  </si>
  <si>
    <t>BAサイト管理研究棟他受変電設備定期点検作業</t>
    <phoneticPr fontId="1"/>
  </si>
  <si>
    <t>興陽電設株式会社　青森県八戸市城下四丁目１０番１０号
法人番号4420001005844</t>
  </si>
  <si>
    <t>IFMIF/EVEDA加速器制御系 PPS定期保守点検</t>
    <phoneticPr fontId="1"/>
  </si>
  <si>
    <t>三菱電機システムサービス株式会社　 東京都世田谷区太子堂４丁目１番１号
法人番号1010901011705</t>
    <rPh sb="36" eb="38">
      <t>ホウジン</t>
    </rPh>
    <rPh sb="38" eb="40">
      <t>バンゴウ</t>
    </rPh>
    <phoneticPr fontId="1"/>
  </si>
  <si>
    <t>BAサイト予備電源設備定期点検作業</t>
  </si>
  <si>
    <t>BAサイト緑地整備作業</t>
  </si>
  <si>
    <t>有限会社十文字林業　青森県上北郡六ヶ所村大字鷹架字千樽３番地４　法人番号2420002018772</t>
  </si>
  <si>
    <t>IFMIF/EVEDA原型加速器高周波源用電源の検査</t>
  </si>
  <si>
    <t>有限会社イーオーアール　東京都杉並区高円寺南４丁目２６番１９号
法人番号9011302000752</t>
    <rPh sb="32" eb="34">
      <t>ホウジン</t>
    </rPh>
    <rPh sb="34" eb="36">
      <t>バンゴウ</t>
    </rPh>
    <phoneticPr fontId="1"/>
  </si>
  <si>
    <t>IFMIF/EVEDA原型加速器用電源設備点検整備</t>
  </si>
  <si>
    <t>日本アドバンストテクノロジー株式会社　　茨城県那珂郡東海村大字村松字平原３１２９番地４５
法人番号6050001004683</t>
  </si>
  <si>
    <t>IFMIF/EVEDA原型加速器用二次冷却水設備点検整備</t>
  </si>
  <si>
    <t>ＢＡサイト自動制御設備無停電電源装置更新</t>
  </si>
  <si>
    <t>リチウム回収パイロットプラントの概念設計及び課題抽出</t>
  </si>
  <si>
    <t>三菱重工機械システム株式会社　 兵庫県神戸市兵庫区和田崎町１丁目１番１号 
法人番号2140001013316</t>
    <rPh sb="38" eb="40">
      <t>ホウジン</t>
    </rPh>
    <rPh sb="40" eb="42">
      <t>バンゴウ</t>
    </rPh>
    <phoneticPr fontId="1"/>
  </si>
  <si>
    <t>原型炉におけるディスラプション負荷評価のための統合シミュレーションコードINDEXの高度化</t>
  </si>
  <si>
    <t>一般財団法人高度情報科学技術研究機構　　茨城県那珂郡東海村大字白方字白根２番地の４
法人番号7050005010710</t>
  </si>
  <si>
    <t>IFMIF/EVEDA原型加速器統合試験用情報機器の購入</t>
  </si>
  <si>
    <t>株式会社東京堂　 青森県むつ市小川町１丁目６番１号
法人番号4420001012428</t>
    <rPh sb="26" eb="28">
      <t>ホウジン</t>
    </rPh>
    <rPh sb="28" eb="30">
      <t>バンゴウ</t>
    </rPh>
    <phoneticPr fontId="1"/>
  </si>
  <si>
    <t>IFMIF/EVEDA原型加速器長パルスビームコミッショニングに関する評価検討</t>
  </si>
  <si>
    <t>原型炉R&amp;D棟及びIFMIF/EVEDA開発試験棟　放射線測定機器の保守点検作業</t>
  </si>
  <si>
    <t>BAサイト計算機･遠隔実験棟冷水循環設備定期点検作業</t>
  </si>
  <si>
    <t>新日本空調株式会社　東京都中央区日本橋浜町二丁目３１番１号
法人番号2010001062912</t>
  </si>
  <si>
    <t>ＢＡサイト自動制御設備構成機器更新作業</t>
  </si>
  <si>
    <t>走査型電子顕微鏡のフィラメント交換作業</t>
  </si>
  <si>
    <t>ヤマト科学株式会社　東京都中央区日本橋本町２丁目２番２号
法人番号7010001059565</t>
  </si>
  <si>
    <t>BeVベリライド粉末の購入</t>
  </si>
  <si>
    <t>IFMIF/EVEDA原型加速器RFQ長パルス試験用真空ポンプ等の購入</t>
  </si>
  <si>
    <t>伯東株式会社　東京都新宿区新宿１丁目１番１３号
法人番号7011101017256</t>
    <rPh sb="24" eb="26">
      <t>ホウジン</t>
    </rPh>
    <rPh sb="26" eb="28">
      <t>バンゴウ</t>
    </rPh>
    <phoneticPr fontId="1"/>
  </si>
  <si>
    <t>IFMIF/EVEDA原型加速器渡り階段の製作</t>
  </si>
  <si>
    <t>株式会社関東技研　 茨城県那珂郡東海村大字村松４０５番地
法人番号5050001004767</t>
    <rPh sb="29" eb="31">
      <t>ホウジン</t>
    </rPh>
    <rPh sb="31" eb="33">
      <t>バンゴウ</t>
    </rPh>
    <phoneticPr fontId="1"/>
  </si>
  <si>
    <t>深冷蒸留塔の設計に関する定常解析用計算コードの再整理</t>
  </si>
  <si>
    <t>Ｓｍａｒｔ　Ｓｏｌｕｔｉｏｎｓ株式会社　茨城県つくば市二の宮４丁目１－２６大洋テナント２０１号室
法人番号4050001036885</t>
    <rPh sb="49" eb="51">
      <t>ホウジン</t>
    </rPh>
    <rPh sb="51" eb="53">
      <t>バンゴウ</t>
    </rPh>
    <phoneticPr fontId="1"/>
  </si>
  <si>
    <t>使用済リチウムイオン電池リサイクルコスト実証試験に関わる労働者派遣契約</t>
  </si>
  <si>
    <t>IFMIF/EVEDA原型加速器RFQ長パルス試験用ビーム輸送系架台の製作</t>
  </si>
  <si>
    <t>IFMIF/EVEDA原型加速器制御系サブシステム間の取り合いに関する技術検討</t>
  </si>
  <si>
    <t>LIPAcモニター用ネットワーク回線の整備作業</t>
  </si>
  <si>
    <t>株式会社関電工　東京都港区芝浦四丁目８番３３号
法人番号1290001049032</t>
  </si>
  <si>
    <t>IFMIF/EVEDA原型加速器RFQ長パルス試験用真空ダクトの製作</t>
  </si>
  <si>
    <t>コスモ・テック株式会社　東京都中央区日本橋本町４丁目２番９号
法人番号8010001043592</t>
    <rPh sb="31" eb="33">
      <t>ホウジン</t>
    </rPh>
    <rPh sb="33" eb="35">
      <t>バンゴウ</t>
    </rPh>
    <phoneticPr fontId="1"/>
  </si>
  <si>
    <t>IFMIF/EVEDA原型加速器ビーム位置モニタ用同軸ケーブルの購入</t>
  </si>
  <si>
    <t>株式会社コムクラフト　東京都杉並区桃井１丁目２番４号
法人番号2011301002558</t>
    <rPh sb="27" eb="29">
      <t>ホウジン</t>
    </rPh>
    <rPh sb="29" eb="31">
      <t>バンゴウ</t>
    </rPh>
    <phoneticPr fontId="1"/>
  </si>
  <si>
    <t>契約事務取扱細則２９条１－（１４）
競争に付しても入札者がないとき、又は再度の入札をしても落札者がいないとき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</si>
  <si>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</si>
  <si>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契約事務取扱細則２９条１－（１）レ　        電気、ガス若しくは水又は電話に係る役務について、供給又は提供を受けるとき（提供を行う事が可能な業者が一の場合に限る。）</t>
    <phoneticPr fontId="1"/>
  </si>
  <si>
    <t>核融合原型炉設計活動における計算機プログラミング及び設計計算業務1名の派遣</t>
    <phoneticPr fontId="1"/>
  </si>
  <si>
    <t>国立研究開発法人量子科学技術研究開発機構　　核融合エネルギー部門　六ヶ所核融合研究所　管理部長　境野　武
青森県上北郡六ヶ所村大字尾駮字表舘2番地166</t>
    <phoneticPr fontId="1"/>
  </si>
  <si>
    <t>契約事務取扱細則２９条１－（１４）
競争に付しても入札者がないとき、又は再度の入札をしても落札者がいないとき</t>
    <phoneticPr fontId="1"/>
  </si>
  <si>
    <t>核融合原型炉のプラント動特性解析業務1名の派遣</t>
    <phoneticPr fontId="1"/>
  </si>
  <si>
    <t>核融合実験炉（ITER）調達活動のためのトリチウム除去設備の機器調達及び性能確証試験に係る労働者派遣契約</t>
    <phoneticPr fontId="1"/>
  </si>
  <si>
    <t>IFMIF/EVEDA原型加速器用超純水製造装置の保守作業</t>
    <phoneticPr fontId="1"/>
  </si>
  <si>
    <t>RI廃棄物廃棄作業</t>
  </si>
  <si>
    <t>公益社団法人日本アイソトープ協会
東京都文京区本駒込２－２８－４５
法人番号7010005018674</t>
    <rPh sb="34" eb="36">
      <t>ホウジン</t>
    </rPh>
    <rPh sb="36" eb="38">
      <t>バンゴウ</t>
    </rPh>
    <phoneticPr fontId="1"/>
  </si>
  <si>
    <t>（公社）</t>
  </si>
  <si>
    <t>増殖機能材製造及び特性試験に関わる労働者派遣契約</t>
    <phoneticPr fontId="1"/>
  </si>
  <si>
    <t>IFMIF/EVEDA原型加速器運転保守業務請負契約（上期）</t>
    <phoneticPr fontId="1"/>
  </si>
  <si>
    <t>原型炉R&amp;D棟及びIFMIF/EVEDA開発試験棟空気捕集装置保守点検作業</t>
  </si>
  <si>
    <t>ダイダン株式会社　大阪府大阪市西区江戸堀１－９－２５
法人番号200362100</t>
  </si>
  <si>
    <t>核融合原型炉の安定ﾍﾞｰﾀ限界に対するﾌﾟﾗｽﾞﾏ形状の影響に関する評価及びﾍﾟﾃﾞｽﾀﾙ領域の分布予測を行うｽｸﾘﾌﾟﾄ･ﾌﾟﾛｸﾞﾗﾑ作成</t>
  </si>
  <si>
    <t>土砂の搬出作業</t>
  </si>
  <si>
    <t>株式会社鳥山土木工業　 青森県上北郡六ヶ所村大字倉内字笹崎２３２番地１４
法人番号5420001011791</t>
    <rPh sb="37" eb="39">
      <t>ホウジン</t>
    </rPh>
    <rPh sb="39" eb="41">
      <t>バンゴウ</t>
    </rPh>
    <phoneticPr fontId="1"/>
  </si>
  <si>
    <t>試験設備制御コンソールの移設</t>
  </si>
  <si>
    <t>太陽計測株式会社　東京都大田区山王１丁目２番６号
法人番号6010801006420</t>
    <rPh sb="4" eb="8">
      <t>カブシキガイシャ</t>
    </rPh>
    <rPh sb="25" eb="27">
      <t>ホウジン</t>
    </rPh>
    <rPh sb="27" eb="29">
      <t>バンゴウ</t>
    </rPh>
    <phoneticPr fontId="1"/>
  </si>
  <si>
    <t>IFMIF/EVEDA原型加速器RFQ用クライオ真空ポンプシステムの点検整備</t>
  </si>
  <si>
    <t>株式会社八戸科学　青森県八戸市北白山台２－１－１１
法人番号200551600</t>
  </si>
  <si>
    <t>TBMの構造材料F82Hを対象とした溶接性確認試験</t>
  </si>
  <si>
    <t>Ａｐａｖｅ　Ｊａｐａｎ株式会社　兵庫県神戸市中央区浜辺通5-1-14神戸商工貿易センタービル
法人番号203090800</t>
    <rPh sb="16" eb="19">
      <t>ヒョウゴケン</t>
    </rPh>
    <phoneticPr fontId="1"/>
  </si>
  <si>
    <t>IFMIF/EVEDA原型加速器用超純水製造装置の点検整備</t>
  </si>
  <si>
    <t>株式会社アケア　青森県八戸市北インター工業団地３－２－８８
法人番号200016400</t>
  </si>
  <si>
    <t>ブランケットシステムにおけるトリチウム透過挙動の評価ツールの多成分系拡張検討作業</t>
  </si>
  <si>
    <t>株株式会社ヴィジブルインフォメーションセンター　 茨城県那珂郡東海村大字村松４４０番地
法人番号5050001004809</t>
  </si>
  <si>
    <t>ＢＡサイト排水処理施設点検作業</t>
  </si>
  <si>
    <t>東テク株式会社　青森営業所　東京都中央区日本橋本町３丁目１１番１１号
法人番号2010001051477</t>
    <rPh sb="35" eb="37">
      <t>ホウジン</t>
    </rPh>
    <rPh sb="37" eb="39">
      <t>バンゴウ</t>
    </rPh>
    <phoneticPr fontId="1"/>
  </si>
  <si>
    <t>原型炉における超伝導トロイダル磁場コイル導体設計検討</t>
  </si>
  <si>
    <t>三菱電機株式会社　 東京都千代田区丸の内２丁目７番３号
法人番号4010001008772</t>
  </si>
  <si>
    <t>核融合中性子源施設A-FNSサイトの建屋及びサイト整備に関する概念検討</t>
  </si>
  <si>
    <t>東電設計株式会社　東京都江東区東雲１丁目７番１２号
法人番号8010501018648</t>
    <rPh sb="26" eb="28">
      <t>ホウジン</t>
    </rPh>
    <rPh sb="28" eb="30">
      <t>バンゴウ</t>
    </rPh>
    <phoneticPr fontId="1"/>
  </si>
  <si>
    <t>集束イオンビーム加工観察装置用ＴＭＰの購入</t>
  </si>
  <si>
    <t>東北化学薬品株式会社　 青森県弘前市大字神田１丁目３番地の１
法人番号5420001009282</t>
    <rPh sb="31" eb="33">
      <t>ホウジン</t>
    </rPh>
    <rPh sb="33" eb="35">
      <t>バンゴウ</t>
    </rPh>
    <phoneticPr fontId="1"/>
  </si>
  <si>
    <t>TRACコードによるテストブランケットシステム中間熱交換器のモデル化及び安全機能解析作業</t>
  </si>
  <si>
    <t>テストブランケットモジュールの詳細設計</t>
  </si>
  <si>
    <t>東芝エネルギーシステムズ株式会社　 神奈川県川崎市幸区堀川町７２番地３４
法人番号7020001121200</t>
    <rPh sb="37" eb="39">
      <t>ホウジン</t>
    </rPh>
    <rPh sb="39" eb="41">
      <t>バンゴウ</t>
    </rPh>
    <phoneticPr fontId="1"/>
  </si>
  <si>
    <t>契約事務取扱細則２９条１－（１４）
競争に付しても入札者がないとき、又は再度の入札をしても落札者がいないとき</t>
    <phoneticPr fontId="1"/>
  </si>
  <si>
    <t>東芝エネルギーシステムズ株式会社　　 神奈川県川崎市幸区堀川町７２番地３４
法人番号7020001121200</t>
    <rPh sb="38" eb="40">
      <t>ホウジン</t>
    </rPh>
    <rPh sb="40" eb="42">
      <t>バンゴウ</t>
    </rPh>
    <phoneticPr fontId="1"/>
  </si>
  <si>
    <t>IFMIF/EVEDA原型加速器BD冷却水配管仕切弁設置作業</t>
  </si>
  <si>
    <t>中性子増倍材料微小球粒径分布測定装置用湿式モジュール等の購入</t>
  </si>
  <si>
    <t>BA活動に係る国際核融合エネルギー研究センター事業用SINET5アクセス回線借用契約</t>
    <rPh sb="2" eb="4">
      <t>カツドウ</t>
    </rPh>
    <rPh sb="5" eb="6">
      <t>カカ</t>
    </rPh>
    <rPh sb="7" eb="9">
      <t>コクサイ</t>
    </rPh>
    <rPh sb="9" eb="12">
      <t>カクユウゴウ</t>
    </rPh>
    <rPh sb="17" eb="19">
      <t>ケンキュウ</t>
    </rPh>
    <rPh sb="23" eb="26">
      <t>ジギョウヨウ</t>
    </rPh>
    <rPh sb="36" eb="38">
      <t>カイセン</t>
    </rPh>
    <rPh sb="38" eb="40">
      <t>シャクヨウ</t>
    </rPh>
    <rPh sb="40" eb="42">
      <t>ケイヤク</t>
    </rPh>
    <phoneticPr fontId="1"/>
  </si>
  <si>
    <t xml:space="preserve">株式会社エヌ・ティ・ティエムイー　東京都豊島区東池袋３丁目２１番１４号
法人番号3013301025851 </t>
    <rPh sb="17" eb="19">
      <t>トウキョウト</t>
    </rPh>
    <rPh sb="19" eb="22">
      <t>トシマク</t>
    </rPh>
    <rPh sb="22" eb="25">
      <t>ヒガシイケブクロ</t>
    </rPh>
    <rPh sb="27" eb="29">
      <t>チョウメ</t>
    </rPh>
    <rPh sb="36" eb="38">
      <t>ホウジン</t>
    </rPh>
    <rPh sb="38" eb="40">
      <t>バンゴウ</t>
    </rPh>
    <phoneticPr fontId="1"/>
  </si>
  <si>
    <t>BAサイト構内道路等の除排雪作業</t>
  </si>
  <si>
    <t>原型炉における真空容器の構造設計及び排気系システムの概念検討作業</t>
  </si>
  <si>
    <t>三菱重工業株式会社　 東京都港区港南２丁目１６番５号
法人番号8010401050387</t>
    <rPh sb="27" eb="29">
      <t>ホウジン</t>
    </rPh>
    <rPh sb="29" eb="31">
      <t>バンゴウ</t>
    </rPh>
    <phoneticPr fontId="1"/>
  </si>
  <si>
    <t>テストブランケットシステムにおける水冷却系統の詳細設計作業</t>
  </si>
  <si>
    <t>使用済みリチウムイオン電池リサイクル用スタック化リチウム回収装置の製作</t>
  </si>
  <si>
    <t>柴田科学株式会社　東京都台東区池之端２丁目６番６号
法人番号9030001040463</t>
    <rPh sb="26" eb="28">
      <t>ホウジン</t>
    </rPh>
    <rPh sb="28" eb="30">
      <t>バンゴウ</t>
    </rPh>
    <phoneticPr fontId="1"/>
  </si>
  <si>
    <t>IFMIF/EVEDA事業チーム用ノートパソコン等の購入</t>
  </si>
  <si>
    <t>ブランケット工学試験棟新築工事管理業務に関する労働者派遣契約</t>
  </si>
  <si>
    <t>増殖機能材料熱分析装置用試料ホルダー等の購入</t>
  </si>
  <si>
    <t>株式会社リガク　 東京都昭島市松原町３丁目９番１２号
法人番号5012801002680</t>
    <rPh sb="27" eb="31">
      <t>ホウジンバンゴウ</t>
    </rPh>
    <phoneticPr fontId="1"/>
  </si>
  <si>
    <t>BA原型炉ダイバータ冷却系の排熱を利用した発電システムの概念検討</t>
  </si>
  <si>
    <t>LIPAc用SSL-VPN装置の導入</t>
  </si>
  <si>
    <t>抵抗性壁モード安定性解析コードを応用した原型炉炉心プラズマの解析ツールの整備</t>
  </si>
  <si>
    <t>令和元年度BAサイト灯油売買単価契約(11月分)</t>
  </si>
  <si>
    <t>有限会社小泉石油　 青森県上北郡六ヶ所村大字倉内字笹崎３５２番地
法人番号5420002018753</t>
    <rPh sb="33" eb="35">
      <t>ホウジン</t>
    </rPh>
    <rPh sb="35" eb="37">
      <t>バンゴウ</t>
    </rPh>
    <phoneticPr fontId="1"/>
  </si>
  <si>
    <t>熱流動及び構造解析用計算機の購入</t>
  </si>
  <si>
    <t>再現HAZ材のSSRT試験及び拡散性水素量測定試験</t>
  </si>
  <si>
    <t>ＪＦＥテクノリサーチ株式会社　 東京都千代田区大手町２丁目７番１号
法人番号4010001090119</t>
    <rPh sb="34" eb="36">
      <t>ホウジン</t>
    </rPh>
    <rPh sb="36" eb="38">
      <t>バンゴウ</t>
    </rPh>
    <phoneticPr fontId="1"/>
  </si>
  <si>
    <t>原型炉における炉概念と整合する炉構造・遠隔保守概念検討</t>
  </si>
  <si>
    <t>原型炉開発に向けたジャイロランダウ流体コードの拡張及び高速化</t>
  </si>
  <si>
    <t>一般財団法人高度情報科学技術研究機構　 茨城県那珂郡東海村大字白方字白根２番地の４
法人番号7050005010710</t>
    <rPh sb="42" eb="44">
      <t>ホウジン</t>
    </rPh>
    <rPh sb="44" eb="46">
      <t>バンゴウ</t>
    </rPh>
    <phoneticPr fontId="1"/>
  </si>
  <si>
    <t>炉心立上げを考慮した核融合原型炉の電源設備とサイト配置検討</t>
  </si>
  <si>
    <t>IFMIF/EVEDA超伝導加速器用冷凍設備定期自主検査</t>
  </si>
  <si>
    <t>日本エア・リキード株式会社　 東京都港区芝浦３丁目４番１号グランパークタワー
法人番号1010401089977</t>
    <rPh sb="39" eb="41">
      <t>ホウジン</t>
    </rPh>
    <rPh sb="41" eb="43">
      <t>バンゴウ</t>
    </rPh>
    <phoneticPr fontId="1"/>
  </si>
  <si>
    <t>IFMIF/EVEDA原型加速器高周波源中間段アノード用高圧電源の修理</t>
  </si>
  <si>
    <t>IFMIF/EVEDA原型加速器RFQ長パルス試験用電磁石冷却水配管の製作</t>
  </si>
  <si>
    <t>IFMIF/EVEDA原型加速器MEBT用ターボポンプの購入</t>
  </si>
  <si>
    <t>美和電気工業株式会社　 東京都新宿区新宿１丁目８番５号新宿御苑室町ビル６階
法人番号9011101020778</t>
  </si>
  <si>
    <t>核融合中性子源施設のTRTM、ACPM、RIPM及び遮蔽プラグの概念検討</t>
  </si>
  <si>
    <t>原型炉設計におけるダイバータカセットの水冷却構造の検討と評価</t>
  </si>
  <si>
    <t>核融合中性子源A-FNSリチウムターゲットシステムのテストセル内機器の基本配置および基本構造の検討</t>
  </si>
  <si>
    <t>六ヶ所核融合研究所通勤バス等（六ヶ所村内便）運行管理業務請負契約</t>
  </si>
  <si>
    <t>いやさか自動車株式会社　 青森県上北郡六ヶ所村大字尾駮字家ノ前７６番地４
法人番号6420001011782</t>
    <rPh sb="37" eb="39">
      <t>ホウジン</t>
    </rPh>
    <rPh sb="39" eb="41">
      <t>バンゴウ</t>
    </rPh>
    <phoneticPr fontId="1"/>
  </si>
  <si>
    <t>六ヶ所核融合研究所通勤バス等（野辺地町方面便）運行管理業務請負契約</t>
  </si>
  <si>
    <t>六ヶ所核融合研究所通勤バス等（三沢市方面便）運行管理業務請負契約</t>
  </si>
  <si>
    <t>三八五タクシー株式会社　 青森県上北郡東北町上北北１丁目２２番地３４
法人番号9420001011854</t>
    <rPh sb="35" eb="37">
      <t>ホウジン</t>
    </rPh>
    <rPh sb="37" eb="39">
      <t>バンゴウ</t>
    </rPh>
    <phoneticPr fontId="1"/>
  </si>
  <si>
    <t>エマルジョン法によるトリチウム増殖材料微小球の製作</t>
  </si>
  <si>
    <t>クアーズテック販売株式会社　東京都品川区大崎二丁目１１番１号
法人番号4010701031181</t>
  </si>
  <si>
    <t>IFMIF/EVEDA原型加速器運転状態表示用LIPAc遠隔実験室ディスプレイの購入</t>
  </si>
  <si>
    <t>開発電業株式会社　 青森県八戸市八太郎５丁目２１番１号
法人番号7420001005692</t>
    <rPh sb="28" eb="32">
      <t>ホウジンバンゴウ</t>
    </rPh>
    <phoneticPr fontId="1"/>
  </si>
  <si>
    <t>IFMIF/EVEDA原型加速器遠隔実験用情報機器の購入</t>
  </si>
  <si>
    <t>腐食試験装置の点検整備作業</t>
  </si>
  <si>
    <t>東伸工業株式会社　東京都多摩市永山６丁目２０番地
法人番号5010701006810</t>
    <rPh sb="25" eb="27">
      <t>ホウジン</t>
    </rPh>
    <rPh sb="27" eb="29">
      <t>バンゴウ</t>
    </rPh>
    <phoneticPr fontId="1"/>
  </si>
  <si>
    <t>増殖機能材料昇温脱離試験装置群の購入</t>
  </si>
  <si>
    <t>BAサイト入退室管理システムの更新</t>
  </si>
  <si>
    <t>IFMIF/EVEDA原型加速器開発用情報機器及びライセンスの購入</t>
  </si>
  <si>
    <t>株式会社トータル・サポート・システム　茨城県那珂郡東海村舟石川駅西３丁目１０番１１号
法人番号7050001004757</t>
    <rPh sb="43" eb="45">
      <t>ホウジン</t>
    </rPh>
    <rPh sb="45" eb="47">
      <t>バンゴウ</t>
    </rPh>
    <phoneticPr fontId="1"/>
  </si>
  <si>
    <t>可搬型トリチウムガスモニターの購入</t>
  </si>
  <si>
    <t>株式会社日立製作所　 東京都千代田区丸の内１丁目６番６号
法人番号7010001008844</t>
    <rPh sb="29" eb="31">
      <t>ホウジン</t>
    </rPh>
    <rPh sb="31" eb="33">
      <t>バンゴウ</t>
    </rPh>
    <phoneticPr fontId="1"/>
  </si>
  <si>
    <t>IFMIF/EVEDA原型加速器RFQ長パルス試験用ケーブル敷設作業</t>
  </si>
  <si>
    <t>BA核融合原型炉関連施設のデータに基づく核融合将来都市イラスト制作</t>
  </si>
  <si>
    <t>株式会社アルゴグラフィックス　 東京都中央区日本橋箱崎町５番１４号
法人番号7010001062783</t>
    <rPh sb="34" eb="36">
      <t>ホウジン</t>
    </rPh>
    <rPh sb="36" eb="38">
      <t>バンゴウ</t>
    </rPh>
    <phoneticPr fontId="1"/>
  </si>
  <si>
    <t>核融合中性子源施設トリチウム放出回収モジュール照射キャプセルの部分モデル熱解析</t>
  </si>
  <si>
    <t>金属技研株式会社　 東京都中野区本町１丁目３２番２号
法人番号4011201010452</t>
    <rPh sb="27" eb="29">
      <t>ホウジン</t>
    </rPh>
    <rPh sb="29" eb="31">
      <t>バンゴウ</t>
    </rPh>
    <phoneticPr fontId="1"/>
  </si>
  <si>
    <t>BA原型炉第一壁でのトリチウムインベントリ及び冷却水への透過量評価作業</t>
  </si>
  <si>
    <t>A-FNS用超伝導高周波加速器ｸﾗｲｵﾓｼﾞｭｰﾙの概念設計、製作に向けた課題抽出及びﾘﾁｳﾑ蒸気影響の予備検討</t>
  </si>
  <si>
    <t>核融合原型炉のプラズマ平衡最適化のためのVDEシミュレーションコードの機能強化</t>
  </si>
  <si>
    <t>使用済みリチウムイオン電池リサイクル装置用イオン伝導体LLTOの購入</t>
  </si>
  <si>
    <t>株式会社八戸科学　 青森県八戸市北白山台２丁目１番１１号
法人番号7420001006393</t>
    <rPh sb="29" eb="31">
      <t>ホウジン</t>
    </rPh>
    <rPh sb="31" eb="33">
      <t>バンゴウ</t>
    </rPh>
    <phoneticPr fontId="1"/>
  </si>
  <si>
    <t>化学交換塔の設計に関する定常解析用計算コードの再整理</t>
  </si>
  <si>
    <t>IFMIF/EVEDA原型加速器遠隔実験室用什器の購入</t>
  </si>
  <si>
    <t>IFMIF/EVEDA原型加速器RFQ長パルス試験用電磁石及び架台の設置作業</t>
  </si>
  <si>
    <t>有限会社エスケーサービス　茨城県つくば市柴崎１８番地５
法人番号1050002020940</t>
    <rPh sb="28" eb="30">
      <t>ホウジン</t>
    </rPh>
    <rPh sb="30" eb="32">
      <t>バンゴウ</t>
    </rPh>
    <phoneticPr fontId="1"/>
  </si>
  <si>
    <t>核融合原型炉の安定ﾍﾞｰﾀ限界に対するﾌﾟﾗｽﾞﾏ小半径の影響に関する評価</t>
  </si>
  <si>
    <t>熱間等方圧加圧接合法によるブランケット部分試験体の製作</t>
  </si>
  <si>
    <t>水素同位体ガス計測用分光システム部品の購入</t>
  </si>
  <si>
    <t>株式会社東京インスツルメンツ　東京都江戸川区西葛西６丁目１８番１４号
法人番号7011701005288</t>
    <rPh sb="35" eb="37">
      <t>ホウジン</t>
    </rPh>
    <rPh sb="37" eb="39">
      <t>バンゴウ</t>
    </rPh>
    <phoneticPr fontId="1"/>
  </si>
  <si>
    <t>令和元年度BAサイト灯油売買単価契約(12月分)</t>
  </si>
  <si>
    <t>REC高速データ転送用サーバの購入</t>
  </si>
  <si>
    <t>システムワークス株式会社　 静岡県浜松市中区西浅田２丁目１０番２２号
法人番号9080401001770</t>
    <rPh sb="35" eb="37">
      <t>ホウジン</t>
    </rPh>
    <rPh sb="37" eb="39">
      <t>バンゴウ</t>
    </rPh>
    <phoneticPr fontId="1"/>
  </si>
  <si>
    <t>LIPAc遠隔実験室用構内管路敷設工事</t>
  </si>
  <si>
    <t>株式会社関電工　東北支店    　　   宮城県仙台市青葉区一番町４丁目６番１号                                        法人番号9010401006818</t>
    <phoneticPr fontId="1"/>
  </si>
  <si>
    <t>原型炉における炉心プラズマ運転シナリオの検討</t>
  </si>
  <si>
    <t>増殖機能材料水分測定装置類の購入</t>
  </si>
  <si>
    <t>先進的核融合中性子源A-FNS加速器入射器ビーム解析ソフトウェアの購入</t>
  </si>
  <si>
    <t>低放射化フェライト鋼のクリープ疲労特性評価</t>
  </si>
  <si>
    <t>微細構造解析装置群室環境制御機器の点検整備作業</t>
  </si>
  <si>
    <t>IFMIF/EVEDA原型加速器入射器ビームコミッショニングに関する評価検討</t>
  </si>
  <si>
    <t>IFMIF/EVEDA原型加速器ガンマ線波高スペクトル分析装置の修理</t>
  </si>
  <si>
    <t>IFMIF/EVEDA事業チーム用情報機器およびライセンスの購入</t>
  </si>
  <si>
    <t>IFMIF/EVEDA原型加速器二次冷却水設備用薬剤注入装置の製作</t>
  </si>
  <si>
    <t>IFMIF/EVEDA原型加速器二次冷却水設備配管及び機器の保温加工作業</t>
  </si>
  <si>
    <t>原型炉建屋内冷却水漏洩事象時における圧力緩衝システムの熱流動解析作業</t>
  </si>
  <si>
    <t>IFMIF/EVEDA原型加速器計装用空圧設備の点検整備</t>
  </si>
  <si>
    <t>IFMIF/EVEDA原型加速器遠隔実験用制御室間通信用システムの購入</t>
  </si>
  <si>
    <t>核解析用PC及び周辺機器の購入</t>
  </si>
  <si>
    <t>令和元年度BAサイト灯油売買単価契約(1月分)</t>
  </si>
  <si>
    <t>クラボーンエンヂニアリング株式会社　 東京都目黒区八雲２丁目２３番１９号
法人番号6011001100699</t>
    <rPh sb="37" eb="39">
      <t>ホウジン</t>
    </rPh>
    <rPh sb="39" eb="41">
      <t>バンゴウ</t>
    </rPh>
    <phoneticPr fontId="1"/>
  </si>
  <si>
    <t>株式会社エーイーティー　神奈川県川崎市麻生区栗木２丁目７番６号
法人番号9020001065057</t>
    <rPh sb="30" eb="32">
      <t>ホウジン</t>
    </rPh>
    <rPh sb="32" eb="34">
      <t>バンゴウ</t>
    </rPh>
    <phoneticPr fontId="1"/>
  </si>
  <si>
    <t>株式会社神戸工業試験場　 兵庫県神戸市兵庫区和田宮通３丁目２番２４号
法人番号1140001014570</t>
    <rPh sb="35" eb="37">
      <t>ホウジン</t>
    </rPh>
    <rPh sb="37" eb="39">
      <t>バンゴウ</t>
    </rPh>
    <phoneticPr fontId="1"/>
  </si>
  <si>
    <t>ミリオンテクノロジーズ・キャンベラ株式会　東京都台東区浅草橋４丁目１９番８号浅草橋ビル
法人番号9010501030346</t>
    <rPh sb="44" eb="46">
      <t>ホウジン</t>
    </rPh>
    <rPh sb="46" eb="48">
      <t>バンゴウ</t>
    </rPh>
    <phoneticPr fontId="1"/>
  </si>
  <si>
    <t>株式会社ビジネスサービス　 青森県青森市新町２丁目６番２９号
法人番号4420001001760</t>
    <rPh sb="31" eb="33">
      <t>ホウジン</t>
    </rPh>
    <rPh sb="33" eb="35">
      <t>バンゴウ</t>
    </rPh>
    <phoneticPr fontId="1"/>
  </si>
  <si>
    <t>IFMIF/EVEDA原型加速器ネットワーク用ファイアウォールの購入</t>
  </si>
  <si>
    <t>IFMIF/EVEDA原型加速器開発用空間電磁界可視化システムの購入</t>
  </si>
  <si>
    <t>令和元年度BAサイト灯油売買単価契約(2月分)</t>
  </si>
  <si>
    <t>六ヶ所核融合研究所ネットワーク機器の更新</t>
  </si>
  <si>
    <t>原型炉超伝導コイル用高強度構造材料の製作方法の検討</t>
  </si>
  <si>
    <t>株式会社日本製鋼所　東京都品川区大崎１丁目１１番１号
法人番号5010701019531</t>
    <rPh sb="27" eb="29">
      <t>ホウジン</t>
    </rPh>
    <rPh sb="29" eb="31">
      <t>バンゴウ</t>
    </rPh>
    <phoneticPr fontId="1"/>
  </si>
  <si>
    <t>核融合原型炉施設の３次元画像データに基づく連続２次元画像への変換作業</t>
  </si>
  <si>
    <t>※公益法人の区分において「公財」は「公益財団法人」、「公社」は「公益社団法人」をいう。</t>
  </si>
  <si>
    <t>（注）必要があるときは、各欄の配置を著しく変更することなく所要の変更を加えることその他所要の調整を加えることができる。</t>
  </si>
  <si>
    <t>原型炉超伝導コイル構造材極低温試験用液体ヘリウムの購入</t>
    <phoneticPr fontId="1"/>
  </si>
  <si>
    <t>株式会社巴商会　東京都大田区蒲田本町１丁目２番５号
法人番号4010801008518</t>
  </si>
  <si>
    <t>令和元年度BAサイト灯油売買単価契約(3月分)</t>
    <phoneticPr fontId="1"/>
  </si>
  <si>
    <t>青森県量子科学センターとの実験室賃貸借契約</t>
    <phoneticPr fontId="1"/>
  </si>
  <si>
    <t>青森県量子科学センター　青森県上北郡六ヶ所村大字尾駮字表舘２番１９０</t>
    <phoneticPr fontId="1"/>
  </si>
  <si>
    <t>契約事務取扱細則２９条１－（１）ヨ
当該場所でなければ機構の業務を行うことが不可能あることから場所が限定され、供給者が一に特定される土地や建物を購入又は賃借契約（当該契約に付随する契約を含む。）するとき</t>
    <phoneticPr fontId="1"/>
  </si>
  <si>
    <t>平成31年4月～令和2年3月契約締結分</t>
    <phoneticPr fontId="1"/>
  </si>
  <si>
    <t>撤去品置場設置工事</t>
    <phoneticPr fontId="1"/>
  </si>
  <si>
    <t>東北建設株式会社　青森県上北郡東北町字塔ノ沢山１番地
法人番号8420001011723</t>
  </si>
  <si>
    <t>産業廃棄物の処分作業</t>
    <phoneticPr fontId="1"/>
  </si>
  <si>
    <t>トーヨー工業株式会社　 青森県上北郡六ヶ所村大字尾駮字野附２１１番地２
法人番号6420001011790</t>
    <phoneticPr fontId="1"/>
  </si>
  <si>
    <t>IFMIF/EVEDA原型加速器ビームダンプ冷却水配管の洗浄及び不動態化処理</t>
    <phoneticPr fontId="1"/>
  </si>
  <si>
    <t>マルイ鍍金工業株式会社　兵庫県姫路市白浜町甲４０２番地
法人番号6140001061690</t>
    <rPh sb="27" eb="29">
      <t>ホウジン</t>
    </rPh>
    <rPh sb="29" eb="3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</si>
</sst>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quot;▲ &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9.5"/>
      <color theme="1"/>
      <name val="ＭＳ 明朝"/>
      <family val="1"/>
      <charset val="128"/>
    </font>
    <font>
      <sz val="7"/>
      <color rgb="FFFF0000"/>
      <name val="ＭＳ 明朝"/>
      <family val="1"/>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26">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177" fontId="5" fillId="0" borderId="1" xfId="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1" applyFont="1" applyFill="1" applyBorder="1" applyAlignment="1" applyProtection="1">
      <alignment vertical="center" wrapText="1"/>
    </xf>
    <xf numFmtId="38" fontId="4" fillId="0" borderId="1" xfId="4" applyFont="1" applyFill="1" applyBorder="1" applyAlignment="1">
      <alignment horizontal="right" vertical="center"/>
    </xf>
    <xf numFmtId="0" fontId="4" fillId="0" borderId="1" xfId="0" applyFont="1" applyFill="1" applyBorder="1" applyAlignment="1">
      <alignment horizontal="center" vertical="center"/>
    </xf>
    <xf numFmtId="0" fontId="3" fillId="0" borderId="1" xfId="0" applyFont="1" applyFill="1" applyBorder="1">
      <alignment vertical="center"/>
    </xf>
    <xf numFmtId="177"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38" fontId="4" fillId="0" borderId="1" xfId="4" quotePrefix="1" applyFont="1" applyFill="1" applyBorder="1" applyAlignment="1" applyProtection="1">
      <alignment vertical="center" wrapText="1"/>
      <protection locked="0"/>
    </xf>
    <xf numFmtId="177" fontId="4" fillId="0" borderId="2" xfId="1" quotePrefix="1" applyNumberFormat="1" applyFont="1" applyFill="1" applyBorder="1" applyAlignment="1" applyProtection="1">
      <alignment horizontal="center" vertical="center" wrapText="1"/>
      <protection locked="0"/>
    </xf>
    <xf numFmtId="0" fontId="4" fillId="0" borderId="4" xfId="1" applyFont="1" applyFill="1" applyBorder="1" applyAlignment="1" applyProtection="1">
      <alignment vertical="center" wrapText="1"/>
      <protection locked="0"/>
    </xf>
    <xf numFmtId="178" fontId="4" fillId="0" borderId="0" xfId="4" applyNumberFormat="1" applyFont="1" applyFill="1">
      <alignment vertical="center"/>
    </xf>
    <xf numFmtId="38" fontId="4" fillId="0" borderId="1" xfId="1" quotePrefix="1" applyNumberFormat="1" applyFont="1" applyFill="1" applyBorder="1" applyAlignment="1" applyProtection="1">
      <alignment vertical="center" wrapText="1"/>
      <protection locked="0"/>
    </xf>
    <xf numFmtId="176" fontId="4" fillId="0" borderId="1" xfId="1" quotePrefix="1" applyNumberFormat="1" applyFont="1" applyFill="1" applyBorder="1" applyAlignment="1" applyProtection="1">
      <alignment horizontal="right" vertical="center" wrapText="1"/>
      <protection locked="0"/>
    </xf>
    <xf numFmtId="178" fontId="4" fillId="0" borderId="1" xfId="4" applyNumberFormat="1" applyFont="1" applyFill="1" applyBorder="1">
      <alignment vertical="center"/>
    </xf>
    <xf numFmtId="178" fontId="4" fillId="0" borderId="1" xfId="4"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protection locked="0"/>
    </xf>
    <xf numFmtId="0" fontId="4" fillId="0" borderId="1" xfId="0" applyFont="1" applyBorder="1" applyAlignment="1">
      <alignment vertical="center" wrapText="1"/>
    </xf>
    <xf numFmtId="177" fontId="4" fillId="0" borderId="1" xfId="0" applyNumberFormat="1" applyFont="1" applyBorder="1" applyAlignment="1">
      <alignment horizontal="center" vertical="center"/>
    </xf>
    <xf numFmtId="38" fontId="4" fillId="0" borderId="1" xfId="4" applyFont="1" applyBorder="1">
      <alignment vertical="center"/>
    </xf>
    <xf numFmtId="0" fontId="10" fillId="0" borderId="1" xfId="0" applyFont="1" applyFill="1" applyBorder="1" applyAlignment="1">
      <alignment horizontal="center" vertical="center" wrapText="1"/>
    </xf>
    <xf numFmtId="38" fontId="4" fillId="0" borderId="1" xfId="4" applyFont="1" applyFill="1" applyBorder="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6" fontId="4" fillId="0" borderId="1" xfId="4" quotePrefix="1" applyNumberFormat="1" applyFont="1" applyFill="1" applyBorder="1" applyAlignment="1" applyProtection="1">
      <alignment horizontal="right" vertical="center" wrapText="1"/>
      <protection locked="0"/>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pplyProtection="1">
      <alignment horizontal="center" vertical="center" wrapText="1"/>
      <protection locked="0"/>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lignment vertical="center"/>
    </xf>
    <xf numFmtId="0" fontId="4" fillId="0" borderId="1" xfId="0" applyFont="1" applyBorder="1" applyAlignment="1">
      <alignment horizontal="center" vertical="center"/>
    </xf>
    <xf numFmtId="177" fontId="4" fillId="0" borderId="1" xfId="1" quotePrefix="1" applyNumberFormat="1" applyFont="1" applyBorder="1" applyAlignment="1" applyProtection="1">
      <alignment vertical="center" wrapText="1"/>
      <protection locked="0"/>
    </xf>
    <xf numFmtId="0" fontId="4" fillId="0" borderId="0" xfId="0" applyFo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38" fontId="5" fillId="0" borderId="1" xfId="4" quotePrefix="1" applyFont="1" applyFill="1" applyBorder="1" applyAlignment="1" applyProtection="1">
      <alignment vertical="center" wrapText="1"/>
      <protection locked="0"/>
    </xf>
    <xf numFmtId="177" fontId="4" fillId="0" borderId="1" xfId="1" quotePrefix="1" applyNumberFormat="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9"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1" applyFont="1" applyBorder="1" applyAlignment="1">
      <alignment vertical="center" wrapText="1"/>
    </xf>
    <xf numFmtId="176" fontId="4" fillId="0" borderId="1" xfId="3" applyNumberFormat="1" applyFont="1" applyFill="1" applyBorder="1" applyAlignment="1" applyProtection="1">
      <alignment vertical="center" wrapText="1"/>
      <protection locked="0"/>
    </xf>
    <xf numFmtId="0" fontId="4" fillId="0" borderId="1" xfId="0" applyFont="1" applyBorder="1">
      <alignment vertical="center"/>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147205</xdr:colOff>
      <xdr:row>6</xdr:row>
      <xdr:rowOff>259773</xdr:rowOff>
    </xdr:from>
    <xdr:to>
      <xdr:col>13</xdr:col>
      <xdr:colOff>372341</xdr:colOff>
      <xdr:row>6</xdr:row>
      <xdr:rowOff>588819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7205" y="2667000"/>
          <a:ext cx="11118272" cy="329046"/>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　　　　　　　　　　                        </a:t>
          </a:r>
          <a:r>
            <a:rPr kumimoji="1" lang="ja-JP" altLang="en-US" sz="1600"/>
            <a:t>                                                                              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12;&#12304;&#38543;&#26178;&#26356;&#26032;&#12305;&#22806;&#37096;&#12408;&#12398;&#20844;&#34920;&#12487;&#12540;&#12479;&#65288;&#22865;&#32004;&#32224;&#32080;&#24773;&#22577;&#12394;&#12393;&#65289;/&#9734;&#22806;&#37096;&#21521;&#12369;HP&#12391;&#12398;&#20844;&#34920;&#12487;&#12540;&#12479;/&#9312;&#22865;&#32004;&#32224;&#32080;&#24773;&#22577;&#12398;&#20844;&#34920;/H31&#24180;&#24230;&#12539;R1&#24180;&#24230;/R1&#24180;9&#26376;&#20998;/2&#20462;&#27491;&#29256;/&#28168;&#12415;&#9316;&#20845;&#12534;&#25152;&#30740;&#12398;&#22865;&#32004;&#24773;&#22577;%20&#20462;&#27491;&#29256;/&#9675;&#12304;&#20462;&#27491;&#29256;&#12305;191009_R1%20&#12304;&#20845;&#12534;&#25152;R1.09&#12305;&#9313;&#12304;&#27096;&#24335;&#12305;&#22865;&#32004;&#32224;&#32080;&#24773;&#22577;&#19968;&#35239;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一者応札理由"/>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
  <sheetViews>
    <sheetView tabSelected="1" zoomScale="110" zoomScaleNormal="110" zoomScaleSheetLayoutView="110" workbookViewId="0">
      <selection activeCell="I7" sqref="I7:I8"/>
    </sheetView>
  </sheetViews>
  <sheetFormatPr defaultColWidth="9" defaultRowHeight="13.5" x14ac:dyDescent="0.15"/>
  <cols>
    <col min="1" max="1" width="7.25" style="1" customWidth="1"/>
    <col min="2" max="2" width="17.75" style="1" customWidth="1"/>
    <col min="3" max="3" width="23.37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0" ht="29.25" customHeight="1" x14ac:dyDescent="0.15">
      <c r="A1" s="110" t="s">
        <v>379</v>
      </c>
      <c r="B1" s="110"/>
      <c r="C1" s="110"/>
    </row>
    <row r="2" spans="1:20" ht="25.5" customHeight="1" x14ac:dyDescent="0.15">
      <c r="A2" s="112" t="s">
        <v>27</v>
      </c>
      <c r="B2" s="112"/>
      <c r="C2" s="112"/>
      <c r="D2" s="112"/>
      <c r="E2" s="112"/>
      <c r="F2" s="112"/>
      <c r="G2" s="112"/>
      <c r="H2" s="112"/>
      <c r="I2" s="112"/>
      <c r="J2" s="112"/>
      <c r="K2" s="112"/>
      <c r="L2" s="112"/>
      <c r="M2" s="112"/>
    </row>
    <row r="3" spans="1:20" ht="25.5" customHeight="1" x14ac:dyDescent="0.15">
      <c r="A3" s="112" t="s">
        <v>7</v>
      </c>
      <c r="B3" s="112"/>
      <c r="C3" s="112"/>
      <c r="D3" s="112"/>
      <c r="E3" s="112"/>
      <c r="F3" s="112"/>
      <c r="G3" s="112"/>
      <c r="H3" s="112"/>
      <c r="I3" s="112"/>
      <c r="J3" s="112"/>
      <c r="K3" s="112"/>
      <c r="L3" s="112"/>
      <c r="M3" s="112"/>
    </row>
    <row r="4" spans="1:20" x14ac:dyDescent="0.15">
      <c r="M4" s="2" t="s">
        <v>6</v>
      </c>
    </row>
    <row r="5" spans="1:20" s="3" customFormat="1" ht="30" customHeight="1" x14ac:dyDescent="0.15">
      <c r="A5" s="111"/>
      <c r="B5" s="113" t="s">
        <v>18</v>
      </c>
      <c r="C5" s="113" t="s">
        <v>19</v>
      </c>
      <c r="D5" s="113" t="s">
        <v>24</v>
      </c>
      <c r="E5" s="113" t="s">
        <v>20</v>
      </c>
      <c r="F5" s="113" t="s">
        <v>17</v>
      </c>
      <c r="G5" s="113" t="s">
        <v>0</v>
      </c>
      <c r="H5" s="111" t="s">
        <v>1</v>
      </c>
      <c r="I5" s="111" t="s">
        <v>2</v>
      </c>
      <c r="J5" s="111" t="s">
        <v>3</v>
      </c>
      <c r="K5" s="111"/>
      <c r="L5" s="111"/>
      <c r="M5" s="111" t="s">
        <v>5</v>
      </c>
    </row>
    <row r="6" spans="1:20" s="3" customFormat="1" ht="52.5" customHeight="1" x14ac:dyDescent="0.15">
      <c r="A6" s="111"/>
      <c r="B6" s="113"/>
      <c r="C6" s="113"/>
      <c r="D6" s="113"/>
      <c r="E6" s="113"/>
      <c r="F6" s="113"/>
      <c r="G6" s="113"/>
      <c r="H6" s="111"/>
      <c r="I6" s="111"/>
      <c r="J6" s="17" t="s">
        <v>13</v>
      </c>
      <c r="K6" s="17" t="s">
        <v>21</v>
      </c>
      <c r="L6" s="17" t="s">
        <v>22</v>
      </c>
      <c r="M6" s="111"/>
    </row>
    <row r="7" spans="1:20" s="3" customFormat="1" ht="62.25" customHeight="1" x14ac:dyDescent="0.15">
      <c r="A7" s="23">
        <v>1</v>
      </c>
      <c r="B7" s="4" t="s">
        <v>342</v>
      </c>
      <c r="C7" s="4" t="s">
        <v>175</v>
      </c>
      <c r="D7" s="5">
        <v>43803</v>
      </c>
      <c r="E7" s="8" t="s">
        <v>343</v>
      </c>
      <c r="F7" s="31" t="s">
        <v>40</v>
      </c>
      <c r="G7" s="30" t="s">
        <v>32</v>
      </c>
      <c r="H7" s="32">
        <v>8250000</v>
      </c>
      <c r="I7" s="30" t="s">
        <v>32</v>
      </c>
      <c r="J7" s="25"/>
      <c r="K7" s="25"/>
      <c r="L7" s="25"/>
      <c r="M7" s="23"/>
    </row>
    <row r="8" spans="1:20" s="96" customFormat="1" ht="50.1" customHeight="1" x14ac:dyDescent="0.15">
      <c r="A8" s="108">
        <v>2</v>
      </c>
      <c r="B8" s="89" t="s">
        <v>380</v>
      </c>
      <c r="C8" s="89" t="s">
        <v>175</v>
      </c>
      <c r="D8" s="90">
        <v>43896</v>
      </c>
      <c r="E8" s="123" t="s">
        <v>381</v>
      </c>
      <c r="F8" s="92" t="s">
        <v>40</v>
      </c>
      <c r="G8" s="108" t="s">
        <v>32</v>
      </c>
      <c r="H8" s="124">
        <v>4873000</v>
      </c>
      <c r="I8" s="108" t="s">
        <v>32</v>
      </c>
      <c r="J8" s="125"/>
      <c r="K8" s="125"/>
      <c r="L8" s="125"/>
      <c r="M8" s="108"/>
      <c r="N8" s="3"/>
      <c r="O8" s="3"/>
      <c r="P8" s="3"/>
      <c r="Q8" s="3"/>
      <c r="R8" s="3"/>
      <c r="S8" s="3"/>
      <c r="T8" s="3"/>
    </row>
    <row r="9" spans="1:20" x14ac:dyDescent="0.15">
      <c r="B9" s="7" t="s">
        <v>35</v>
      </c>
    </row>
    <row r="10" spans="1:20" x14ac:dyDescent="0.15">
      <c r="B10" s="7" t="s">
        <v>8</v>
      </c>
    </row>
  </sheetData>
  <sortState xmlns:xlrd2="http://schemas.microsoft.com/office/spreadsheetml/2017/richdata2" ref="A6:K9">
    <sortCondition ref="B6:B9"/>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
  <sheetViews>
    <sheetView zoomScale="110" zoomScaleNormal="110" zoomScaleSheetLayoutView="100" workbookViewId="0">
      <selection activeCell="B20" sqref="B20"/>
    </sheetView>
  </sheetViews>
  <sheetFormatPr defaultColWidth="9" defaultRowHeight="13.5" x14ac:dyDescent="0.15"/>
  <cols>
    <col min="1" max="1" width="5.75" style="1" customWidth="1"/>
    <col min="2" max="2" width="19" style="1" customWidth="1"/>
    <col min="3" max="3" width="23.375" style="1" customWidth="1"/>
    <col min="4" max="4" width="7.75" style="1" bestFit="1" customWidth="1"/>
    <col min="5" max="5" width="21" style="1" customWidth="1"/>
    <col min="6" max="6" width="16.37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110" t="s">
        <v>379</v>
      </c>
      <c r="B1" s="110"/>
      <c r="C1" s="110"/>
    </row>
    <row r="2" spans="1:14" ht="25.5" customHeight="1" x14ac:dyDescent="0.15">
      <c r="A2" s="112" t="s">
        <v>28</v>
      </c>
      <c r="B2" s="112"/>
      <c r="C2" s="112"/>
      <c r="D2" s="112"/>
      <c r="E2" s="112"/>
      <c r="F2" s="112"/>
      <c r="G2" s="112"/>
      <c r="H2" s="112"/>
      <c r="I2" s="112"/>
      <c r="J2" s="112"/>
      <c r="K2" s="112"/>
      <c r="L2" s="112"/>
      <c r="M2" s="112"/>
      <c r="N2" s="112"/>
    </row>
    <row r="3" spans="1:14" ht="25.5" customHeight="1" x14ac:dyDescent="0.15">
      <c r="A3" s="112" t="s">
        <v>7</v>
      </c>
      <c r="B3" s="112"/>
      <c r="C3" s="112"/>
      <c r="D3" s="112"/>
      <c r="E3" s="112"/>
      <c r="F3" s="112"/>
      <c r="G3" s="112"/>
      <c r="H3" s="112"/>
      <c r="I3" s="112"/>
      <c r="J3" s="112"/>
      <c r="K3" s="112"/>
      <c r="L3" s="112"/>
      <c r="M3" s="112"/>
      <c r="N3" s="112"/>
    </row>
    <row r="4" spans="1:14" x14ac:dyDescent="0.15">
      <c r="M4" s="2"/>
      <c r="N4" s="2" t="s">
        <v>15</v>
      </c>
    </row>
    <row r="5" spans="1:14" s="12" customFormat="1" ht="30" customHeight="1" x14ac:dyDescent="0.15">
      <c r="A5" s="114"/>
      <c r="B5" s="113" t="s">
        <v>18</v>
      </c>
      <c r="C5" s="113" t="s">
        <v>19</v>
      </c>
      <c r="D5" s="120" t="s">
        <v>31</v>
      </c>
      <c r="E5" s="113" t="s">
        <v>20</v>
      </c>
      <c r="F5" s="113" t="s">
        <v>9</v>
      </c>
      <c r="G5" s="113" t="s">
        <v>0</v>
      </c>
      <c r="H5" s="111" t="s">
        <v>1</v>
      </c>
      <c r="I5" s="111" t="s">
        <v>2</v>
      </c>
      <c r="J5" s="120" t="s">
        <v>12</v>
      </c>
      <c r="K5" s="115" t="s">
        <v>3</v>
      </c>
      <c r="L5" s="116"/>
      <c r="M5" s="117"/>
      <c r="N5" s="118" t="s">
        <v>5</v>
      </c>
    </row>
    <row r="6" spans="1:14" s="12" customFormat="1" ht="66" customHeight="1" x14ac:dyDescent="0.15">
      <c r="A6" s="114"/>
      <c r="B6" s="113"/>
      <c r="C6" s="113"/>
      <c r="D6" s="121"/>
      <c r="E6" s="113"/>
      <c r="F6" s="113"/>
      <c r="G6" s="113"/>
      <c r="H6" s="111"/>
      <c r="I6" s="111"/>
      <c r="J6" s="121"/>
      <c r="K6" s="13" t="s">
        <v>13</v>
      </c>
      <c r="L6" s="13" t="s">
        <v>21</v>
      </c>
      <c r="M6" s="13" t="s">
        <v>16</v>
      </c>
      <c r="N6" s="119"/>
    </row>
    <row r="7" spans="1:14" s="24" customFormat="1" ht="66" customHeight="1" x14ac:dyDescent="0.15">
      <c r="A7" s="37"/>
      <c r="B7" s="10"/>
      <c r="C7" s="4"/>
      <c r="D7" s="11"/>
      <c r="E7" s="35"/>
      <c r="F7" s="18"/>
      <c r="G7" s="34"/>
      <c r="H7" s="36"/>
      <c r="I7" s="34"/>
      <c r="J7" s="27"/>
      <c r="K7" s="25"/>
      <c r="L7" s="25"/>
      <c r="M7" s="25"/>
      <c r="N7" s="26"/>
    </row>
    <row r="8" spans="1:14" x14ac:dyDescent="0.15">
      <c r="B8" s="7" t="s">
        <v>35</v>
      </c>
    </row>
    <row r="9" spans="1:14" x14ac:dyDescent="0.15">
      <c r="B9" s="7" t="s">
        <v>8</v>
      </c>
    </row>
    <row r="10" spans="1:14" x14ac:dyDescent="0.15">
      <c r="B10" s="15"/>
    </row>
    <row r="13" spans="1:14" x14ac:dyDescent="0.15">
      <c r="B13" s="15"/>
      <c r="D13" s="14"/>
      <c r="E13" s="22"/>
    </row>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59"/>
  <sheetViews>
    <sheetView zoomScale="110" zoomScaleNormal="110" zoomScaleSheetLayoutView="120" workbookViewId="0">
      <pane ySplit="6" topLeftCell="A7" activePane="bottomLeft" state="frozen"/>
      <selection activeCell="A5" sqref="A5:A6"/>
      <selection pane="bottomLeft" activeCell="E212" sqref="E212"/>
    </sheetView>
  </sheetViews>
  <sheetFormatPr defaultColWidth="9" defaultRowHeight="13.5" x14ac:dyDescent="0.15"/>
  <cols>
    <col min="1" max="1" width="6.625" style="41" customWidth="1"/>
    <col min="2" max="2" width="16.5" style="6" customWidth="1"/>
    <col min="3" max="3" width="24.125" style="1" customWidth="1"/>
    <col min="4" max="4" width="11.625" style="1" bestFit="1" customWidth="1"/>
    <col min="5" max="5" width="22.75" style="1" customWidth="1"/>
    <col min="6" max="6" width="11.125" style="1" customWidth="1"/>
    <col min="7" max="7" width="6" style="1" bestFit="1" customWidth="1"/>
    <col min="8" max="8" width="10.625" style="20" bestFit="1" customWidth="1"/>
    <col min="9" max="9" width="5.5" style="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10" t="s">
        <v>379</v>
      </c>
      <c r="B1" s="110"/>
      <c r="C1" s="110"/>
    </row>
    <row r="2" spans="1:14" ht="25.5" customHeight="1" x14ac:dyDescent="0.15">
      <c r="A2" s="112" t="s">
        <v>29</v>
      </c>
      <c r="B2" s="112"/>
      <c r="C2" s="112"/>
      <c r="D2" s="112"/>
      <c r="E2" s="112"/>
      <c r="F2" s="112"/>
      <c r="G2" s="112"/>
      <c r="H2" s="112"/>
      <c r="I2" s="112"/>
      <c r="J2" s="112"/>
      <c r="K2" s="112"/>
      <c r="L2" s="112"/>
      <c r="M2" s="112"/>
    </row>
    <row r="3" spans="1:14" ht="25.5" customHeight="1" x14ac:dyDescent="0.15">
      <c r="A3" s="112" t="s">
        <v>7</v>
      </c>
      <c r="B3" s="112"/>
      <c r="C3" s="112"/>
      <c r="D3" s="112"/>
      <c r="E3" s="112"/>
      <c r="F3" s="112"/>
      <c r="G3" s="112"/>
      <c r="H3" s="112"/>
      <c r="I3" s="112"/>
      <c r="J3" s="112"/>
      <c r="K3" s="112"/>
      <c r="L3" s="112"/>
      <c r="M3" s="112"/>
    </row>
    <row r="4" spans="1:14" x14ac:dyDescent="0.15">
      <c r="M4" s="2" t="s">
        <v>10</v>
      </c>
    </row>
    <row r="5" spans="1:14" s="41" customFormat="1" ht="30" customHeight="1" x14ac:dyDescent="0.15">
      <c r="A5" s="111"/>
      <c r="B5" s="120" t="s">
        <v>14</v>
      </c>
      <c r="C5" s="113" t="s">
        <v>19</v>
      </c>
      <c r="D5" s="120" t="s">
        <v>25</v>
      </c>
      <c r="E5" s="113" t="s">
        <v>20</v>
      </c>
      <c r="F5" s="113" t="s">
        <v>17</v>
      </c>
      <c r="G5" s="113" t="s">
        <v>0</v>
      </c>
      <c r="H5" s="122" t="s">
        <v>1</v>
      </c>
      <c r="I5" s="111" t="s">
        <v>2</v>
      </c>
      <c r="J5" s="115" t="s">
        <v>3</v>
      </c>
      <c r="K5" s="116"/>
      <c r="L5" s="117"/>
      <c r="M5" s="118" t="s">
        <v>5</v>
      </c>
    </row>
    <row r="6" spans="1:14" s="41" customFormat="1" ht="52.5" customHeight="1" x14ac:dyDescent="0.15">
      <c r="A6" s="111"/>
      <c r="B6" s="121"/>
      <c r="C6" s="113"/>
      <c r="D6" s="121"/>
      <c r="E6" s="113"/>
      <c r="F6" s="113"/>
      <c r="G6" s="113"/>
      <c r="H6" s="122"/>
      <c r="I6" s="111"/>
      <c r="J6" s="42" t="s">
        <v>13</v>
      </c>
      <c r="K6" s="42" t="s">
        <v>4</v>
      </c>
      <c r="L6" s="42" t="s">
        <v>16</v>
      </c>
      <c r="M6" s="119"/>
    </row>
    <row r="7" spans="1:14" s="6" customFormat="1" ht="51" customHeight="1" x14ac:dyDescent="0.15">
      <c r="A7" s="28">
        <v>1</v>
      </c>
      <c r="B7" s="47" t="s">
        <v>43</v>
      </c>
      <c r="C7" s="10" t="s">
        <v>44</v>
      </c>
      <c r="D7" s="11">
        <v>43556</v>
      </c>
      <c r="E7" s="39" t="s">
        <v>45</v>
      </c>
      <c r="F7" s="11" t="s">
        <v>40</v>
      </c>
      <c r="G7" s="42" t="s">
        <v>39</v>
      </c>
      <c r="H7" s="29">
        <v>76036320</v>
      </c>
      <c r="I7" s="42" t="s">
        <v>42</v>
      </c>
      <c r="J7" s="44"/>
      <c r="K7" s="44"/>
      <c r="L7" s="44"/>
      <c r="M7" s="40"/>
      <c r="N7" s="16"/>
    </row>
    <row r="8" spans="1:14" ht="51" customHeight="1" x14ac:dyDescent="0.15">
      <c r="A8" s="28">
        <v>2</v>
      </c>
      <c r="B8" s="47" t="s">
        <v>46</v>
      </c>
      <c r="C8" s="10" t="s">
        <v>44</v>
      </c>
      <c r="D8" s="11">
        <v>43556</v>
      </c>
      <c r="E8" s="39" t="s">
        <v>47</v>
      </c>
      <c r="F8" s="11" t="s">
        <v>40</v>
      </c>
      <c r="G8" s="42" t="s">
        <v>39</v>
      </c>
      <c r="H8" s="29">
        <v>31881600</v>
      </c>
      <c r="I8" s="42" t="s">
        <v>42</v>
      </c>
      <c r="J8" s="43"/>
      <c r="K8" s="43"/>
      <c r="L8" s="43"/>
      <c r="M8" s="40"/>
      <c r="N8" s="16"/>
    </row>
    <row r="9" spans="1:14" ht="51" customHeight="1" x14ac:dyDescent="0.15">
      <c r="A9" s="28">
        <v>3</v>
      </c>
      <c r="B9" s="47" t="s">
        <v>48</v>
      </c>
      <c r="C9" s="10" t="s">
        <v>44</v>
      </c>
      <c r="D9" s="11">
        <v>43556</v>
      </c>
      <c r="E9" s="39" t="s">
        <v>49</v>
      </c>
      <c r="F9" s="11" t="s">
        <v>40</v>
      </c>
      <c r="G9" s="42" t="s">
        <v>39</v>
      </c>
      <c r="H9" s="29">
        <v>21805200</v>
      </c>
      <c r="I9" s="42" t="s">
        <v>42</v>
      </c>
      <c r="J9" s="43"/>
      <c r="K9" s="43"/>
      <c r="L9" s="43"/>
      <c r="M9" s="40"/>
      <c r="N9" s="16"/>
    </row>
    <row r="10" spans="1:14" ht="51" customHeight="1" x14ac:dyDescent="0.15">
      <c r="A10" s="28">
        <v>4</v>
      </c>
      <c r="B10" s="47" t="s">
        <v>50</v>
      </c>
      <c r="C10" s="10" t="s">
        <v>44</v>
      </c>
      <c r="D10" s="11">
        <v>43556</v>
      </c>
      <c r="E10" s="39" t="s">
        <v>51</v>
      </c>
      <c r="F10" s="11" t="s">
        <v>40</v>
      </c>
      <c r="G10" s="42" t="s">
        <v>39</v>
      </c>
      <c r="H10" s="29">
        <v>201683771</v>
      </c>
      <c r="I10" s="42" t="s">
        <v>42</v>
      </c>
      <c r="J10" s="43"/>
      <c r="K10" s="43"/>
      <c r="L10" s="43"/>
      <c r="M10" s="40"/>
      <c r="N10" s="16"/>
    </row>
    <row r="11" spans="1:14" ht="51" customHeight="1" x14ac:dyDescent="0.15">
      <c r="A11" s="28">
        <v>5</v>
      </c>
      <c r="B11" s="47" t="s">
        <v>52</v>
      </c>
      <c r="C11" s="10" t="s">
        <v>44</v>
      </c>
      <c r="D11" s="11">
        <v>43556</v>
      </c>
      <c r="E11" s="39" t="s">
        <v>53</v>
      </c>
      <c r="F11" s="11" t="s">
        <v>40</v>
      </c>
      <c r="G11" s="42" t="s">
        <v>39</v>
      </c>
      <c r="H11" s="29">
        <v>2750760</v>
      </c>
      <c r="I11" s="42" t="s">
        <v>42</v>
      </c>
      <c r="J11" s="44"/>
      <c r="K11" s="44"/>
      <c r="L11" s="43"/>
      <c r="M11" s="40"/>
      <c r="N11" s="16"/>
    </row>
    <row r="12" spans="1:14" ht="51" customHeight="1" x14ac:dyDescent="0.15">
      <c r="A12" s="28">
        <v>6</v>
      </c>
      <c r="B12" s="47" t="s">
        <v>54</v>
      </c>
      <c r="C12" s="10" t="s">
        <v>55</v>
      </c>
      <c r="D12" s="11">
        <v>43556</v>
      </c>
      <c r="E12" s="18" t="s">
        <v>56</v>
      </c>
      <c r="F12" s="11" t="s">
        <v>40</v>
      </c>
      <c r="G12" s="42" t="s">
        <v>39</v>
      </c>
      <c r="H12" s="29">
        <v>8164800</v>
      </c>
      <c r="I12" s="42" t="s">
        <v>42</v>
      </c>
      <c r="J12" s="43"/>
      <c r="K12" s="43"/>
      <c r="L12" s="43"/>
      <c r="M12" s="40"/>
      <c r="N12" s="16"/>
    </row>
    <row r="13" spans="1:14" ht="51" customHeight="1" x14ac:dyDescent="0.15">
      <c r="A13" s="28">
        <v>7</v>
      </c>
      <c r="B13" s="47" t="s">
        <v>57</v>
      </c>
      <c r="C13" s="10" t="s">
        <v>55</v>
      </c>
      <c r="D13" s="11">
        <v>43556</v>
      </c>
      <c r="E13" s="39" t="s">
        <v>58</v>
      </c>
      <c r="F13" s="11" t="s">
        <v>40</v>
      </c>
      <c r="G13" s="42" t="s">
        <v>39</v>
      </c>
      <c r="H13" s="29">
        <v>1641600</v>
      </c>
      <c r="I13" s="42" t="s">
        <v>42</v>
      </c>
      <c r="J13" s="43"/>
      <c r="K13" s="43"/>
      <c r="L13" s="43"/>
      <c r="M13" s="40"/>
      <c r="N13" s="16"/>
    </row>
    <row r="14" spans="1:14" ht="51" customHeight="1" x14ac:dyDescent="0.15">
      <c r="A14" s="28">
        <v>8</v>
      </c>
      <c r="B14" s="47" t="s">
        <v>59</v>
      </c>
      <c r="C14" s="10" t="s">
        <v>55</v>
      </c>
      <c r="D14" s="11">
        <v>43556</v>
      </c>
      <c r="E14" s="39" t="s">
        <v>60</v>
      </c>
      <c r="F14" s="11" t="s">
        <v>40</v>
      </c>
      <c r="G14" s="42" t="s">
        <v>39</v>
      </c>
      <c r="H14" s="29">
        <v>1950480</v>
      </c>
      <c r="I14" s="42" t="s">
        <v>42</v>
      </c>
      <c r="J14" s="43"/>
      <c r="K14" s="43"/>
      <c r="L14" s="43"/>
      <c r="M14" s="40"/>
      <c r="N14" s="16"/>
    </row>
    <row r="15" spans="1:14" ht="51" customHeight="1" x14ac:dyDescent="0.15">
      <c r="A15" s="28">
        <v>9</v>
      </c>
      <c r="B15" s="47" t="s">
        <v>61</v>
      </c>
      <c r="C15" s="10" t="s">
        <v>55</v>
      </c>
      <c r="D15" s="11">
        <v>43556</v>
      </c>
      <c r="E15" s="39" t="s">
        <v>62</v>
      </c>
      <c r="F15" s="11" t="s">
        <v>40</v>
      </c>
      <c r="G15" s="42" t="s">
        <v>39</v>
      </c>
      <c r="H15" s="29">
        <v>1892160</v>
      </c>
      <c r="I15" s="42" t="s">
        <v>42</v>
      </c>
      <c r="J15" s="43" t="s">
        <v>37</v>
      </c>
      <c r="K15" s="43" t="s">
        <v>36</v>
      </c>
      <c r="L15" s="43">
        <v>1</v>
      </c>
      <c r="M15" s="40"/>
      <c r="N15" s="16"/>
    </row>
    <row r="16" spans="1:14" ht="51" customHeight="1" x14ac:dyDescent="0.15">
      <c r="A16" s="28">
        <v>10</v>
      </c>
      <c r="B16" s="47" t="s">
        <v>63</v>
      </c>
      <c r="C16" s="10" t="s">
        <v>55</v>
      </c>
      <c r="D16" s="11">
        <v>43556</v>
      </c>
      <c r="E16" s="39" t="s">
        <v>64</v>
      </c>
      <c r="F16" s="11" t="s">
        <v>40</v>
      </c>
      <c r="G16" s="42" t="s">
        <v>39</v>
      </c>
      <c r="H16" s="29">
        <v>5287680</v>
      </c>
      <c r="I16" s="42" t="s">
        <v>42</v>
      </c>
      <c r="J16" s="43"/>
      <c r="K16" s="43"/>
      <c r="L16" s="43"/>
      <c r="M16" s="40"/>
      <c r="N16" s="16"/>
    </row>
    <row r="17" spans="1:14" ht="51" customHeight="1" x14ac:dyDescent="0.15">
      <c r="A17" s="28">
        <v>11</v>
      </c>
      <c r="B17" s="47" t="s">
        <v>65</v>
      </c>
      <c r="C17" s="10" t="s">
        <v>55</v>
      </c>
      <c r="D17" s="11">
        <v>43556</v>
      </c>
      <c r="E17" s="39" t="s">
        <v>45</v>
      </c>
      <c r="F17" s="11" t="s">
        <v>40</v>
      </c>
      <c r="G17" s="42" t="s">
        <v>39</v>
      </c>
      <c r="H17" s="29">
        <v>9811800</v>
      </c>
      <c r="I17" s="42" t="s">
        <v>42</v>
      </c>
      <c r="J17" s="44"/>
      <c r="K17" s="44"/>
      <c r="L17" s="43"/>
      <c r="M17" s="40"/>
      <c r="N17" s="16"/>
    </row>
    <row r="18" spans="1:14" ht="51" customHeight="1" x14ac:dyDescent="0.15">
      <c r="A18" s="28">
        <v>12</v>
      </c>
      <c r="B18" s="47" t="s">
        <v>66</v>
      </c>
      <c r="C18" s="10" t="s">
        <v>55</v>
      </c>
      <c r="D18" s="11">
        <v>43556</v>
      </c>
      <c r="E18" s="39" t="s">
        <v>67</v>
      </c>
      <c r="F18" s="11" t="s">
        <v>40</v>
      </c>
      <c r="G18" s="42" t="s">
        <v>39</v>
      </c>
      <c r="H18" s="29">
        <v>10277280</v>
      </c>
      <c r="I18" s="42" t="s">
        <v>42</v>
      </c>
      <c r="J18" s="43"/>
      <c r="K18" s="43"/>
      <c r="L18" s="43"/>
      <c r="M18" s="40"/>
      <c r="N18" s="16"/>
    </row>
    <row r="19" spans="1:14" ht="51" customHeight="1" x14ac:dyDescent="0.15">
      <c r="A19" s="28">
        <v>13</v>
      </c>
      <c r="B19" s="47" t="s">
        <v>68</v>
      </c>
      <c r="C19" s="10" t="s">
        <v>55</v>
      </c>
      <c r="D19" s="11">
        <v>43556</v>
      </c>
      <c r="E19" s="39" t="s">
        <v>69</v>
      </c>
      <c r="F19" s="11" t="s">
        <v>40</v>
      </c>
      <c r="G19" s="42" t="s">
        <v>39</v>
      </c>
      <c r="H19" s="29">
        <v>8202060</v>
      </c>
      <c r="I19" s="42" t="s">
        <v>42</v>
      </c>
      <c r="J19" s="43"/>
      <c r="K19" s="43"/>
      <c r="L19" s="43"/>
      <c r="M19" s="40"/>
      <c r="N19" s="16"/>
    </row>
    <row r="20" spans="1:14" ht="51" customHeight="1" x14ac:dyDescent="0.15">
      <c r="A20" s="28">
        <v>14</v>
      </c>
      <c r="B20" s="47" t="s">
        <v>70</v>
      </c>
      <c r="C20" s="10" t="s">
        <v>55</v>
      </c>
      <c r="D20" s="11">
        <v>43556</v>
      </c>
      <c r="E20" s="39" t="s">
        <v>71</v>
      </c>
      <c r="F20" s="11" t="s">
        <v>40</v>
      </c>
      <c r="G20" s="42" t="s">
        <v>39</v>
      </c>
      <c r="H20" s="29">
        <v>6917400</v>
      </c>
      <c r="I20" s="42" t="s">
        <v>42</v>
      </c>
      <c r="J20" s="43"/>
      <c r="K20" s="43"/>
      <c r="L20" s="43"/>
      <c r="M20" s="40"/>
      <c r="N20" s="16"/>
    </row>
    <row r="21" spans="1:14" ht="51" customHeight="1" x14ac:dyDescent="0.15">
      <c r="A21" s="28">
        <v>15</v>
      </c>
      <c r="B21" s="47" t="s">
        <v>72</v>
      </c>
      <c r="C21" s="10" t="s">
        <v>55</v>
      </c>
      <c r="D21" s="11">
        <v>43556</v>
      </c>
      <c r="E21" s="39" t="s">
        <v>73</v>
      </c>
      <c r="F21" s="11" t="s">
        <v>40</v>
      </c>
      <c r="G21" s="42" t="s">
        <v>39</v>
      </c>
      <c r="H21" s="29">
        <v>8636868</v>
      </c>
      <c r="I21" s="42" t="s">
        <v>42</v>
      </c>
      <c r="J21" s="43"/>
      <c r="K21" s="43"/>
      <c r="L21" s="43"/>
      <c r="M21" s="40"/>
      <c r="N21" s="16"/>
    </row>
    <row r="22" spans="1:14" ht="51" customHeight="1" x14ac:dyDescent="0.15">
      <c r="A22" s="28">
        <v>16</v>
      </c>
      <c r="B22" s="47" t="s">
        <v>74</v>
      </c>
      <c r="C22" s="10" t="s">
        <v>55</v>
      </c>
      <c r="D22" s="11">
        <v>43556</v>
      </c>
      <c r="E22" s="39" t="s">
        <v>73</v>
      </c>
      <c r="F22" s="11" t="s">
        <v>40</v>
      </c>
      <c r="G22" s="42" t="s">
        <v>39</v>
      </c>
      <c r="H22" s="29">
        <v>9882000</v>
      </c>
      <c r="I22" s="42" t="s">
        <v>42</v>
      </c>
      <c r="J22" s="43"/>
      <c r="K22" s="43"/>
      <c r="L22" s="43"/>
      <c r="M22" s="40"/>
      <c r="N22" s="16"/>
    </row>
    <row r="23" spans="1:14" ht="51" customHeight="1" x14ac:dyDescent="0.15">
      <c r="A23" s="28">
        <v>17</v>
      </c>
      <c r="B23" s="47" t="s">
        <v>75</v>
      </c>
      <c r="C23" s="10" t="s">
        <v>55</v>
      </c>
      <c r="D23" s="11">
        <v>43556</v>
      </c>
      <c r="E23" s="39" t="s">
        <v>73</v>
      </c>
      <c r="F23" s="11" t="s">
        <v>40</v>
      </c>
      <c r="G23" s="42" t="s">
        <v>39</v>
      </c>
      <c r="H23" s="29">
        <v>8636868</v>
      </c>
      <c r="I23" s="42" t="s">
        <v>42</v>
      </c>
      <c r="J23" s="43"/>
      <c r="K23" s="43"/>
      <c r="L23" s="43"/>
      <c r="M23" s="40"/>
      <c r="N23" s="16"/>
    </row>
    <row r="24" spans="1:14" ht="51" customHeight="1" x14ac:dyDescent="0.15">
      <c r="A24" s="28">
        <v>18</v>
      </c>
      <c r="B24" s="47" t="s">
        <v>76</v>
      </c>
      <c r="C24" s="10" t="s">
        <v>55</v>
      </c>
      <c r="D24" s="11">
        <v>43556</v>
      </c>
      <c r="E24" s="39" t="s">
        <v>60</v>
      </c>
      <c r="F24" s="11" t="s">
        <v>40</v>
      </c>
      <c r="G24" s="42" t="s">
        <v>39</v>
      </c>
      <c r="H24" s="29">
        <v>5601960</v>
      </c>
      <c r="I24" s="42" t="s">
        <v>42</v>
      </c>
      <c r="J24" s="43"/>
      <c r="K24" s="43"/>
      <c r="L24" s="43"/>
      <c r="M24" s="40"/>
      <c r="N24" s="16"/>
    </row>
    <row r="25" spans="1:14" ht="51" customHeight="1" x14ac:dyDescent="0.15">
      <c r="A25" s="28">
        <v>19</v>
      </c>
      <c r="B25" s="47" t="s">
        <v>77</v>
      </c>
      <c r="C25" s="10" t="s">
        <v>55</v>
      </c>
      <c r="D25" s="11">
        <v>43556</v>
      </c>
      <c r="E25" s="48" t="s">
        <v>78</v>
      </c>
      <c r="F25" s="11" t="s">
        <v>40</v>
      </c>
      <c r="G25" s="42" t="s">
        <v>39</v>
      </c>
      <c r="H25" s="29">
        <v>756000</v>
      </c>
      <c r="I25" s="42" t="s">
        <v>42</v>
      </c>
      <c r="J25" s="43"/>
      <c r="K25" s="43"/>
      <c r="L25" s="43"/>
      <c r="M25" s="40"/>
      <c r="N25" s="16"/>
    </row>
    <row r="26" spans="1:14" ht="51" customHeight="1" x14ac:dyDescent="0.15">
      <c r="A26" s="28">
        <v>20</v>
      </c>
      <c r="B26" s="47" t="s">
        <v>79</v>
      </c>
      <c r="C26" s="10" t="s">
        <v>55</v>
      </c>
      <c r="D26" s="11">
        <v>43556</v>
      </c>
      <c r="E26" s="48" t="s">
        <v>80</v>
      </c>
      <c r="F26" s="11" t="s">
        <v>40</v>
      </c>
      <c r="G26" s="42" t="s">
        <v>39</v>
      </c>
      <c r="H26" s="29">
        <v>13068000</v>
      </c>
      <c r="I26" s="42" t="s">
        <v>42</v>
      </c>
      <c r="J26" s="43"/>
      <c r="K26" s="43"/>
      <c r="L26" s="43"/>
      <c r="M26" s="40"/>
      <c r="N26" s="16"/>
    </row>
    <row r="27" spans="1:14" ht="51" customHeight="1" x14ac:dyDescent="0.15">
      <c r="A27" s="28">
        <v>21</v>
      </c>
      <c r="B27" s="47" t="s">
        <v>238</v>
      </c>
      <c r="C27" s="10" t="s">
        <v>55</v>
      </c>
      <c r="D27" s="11">
        <v>43556</v>
      </c>
      <c r="E27" s="39" t="s">
        <v>81</v>
      </c>
      <c r="F27" s="11" t="s">
        <v>40</v>
      </c>
      <c r="G27" s="42" t="s">
        <v>39</v>
      </c>
      <c r="H27" s="29">
        <v>7905600</v>
      </c>
      <c r="I27" s="42" t="s">
        <v>42</v>
      </c>
      <c r="J27" s="43"/>
      <c r="K27" s="43"/>
      <c r="L27" s="43"/>
      <c r="M27" s="40"/>
      <c r="N27" s="16"/>
    </row>
    <row r="28" spans="1:14" ht="51" customHeight="1" x14ac:dyDescent="0.15">
      <c r="A28" s="28">
        <v>22</v>
      </c>
      <c r="B28" s="47" t="s">
        <v>82</v>
      </c>
      <c r="C28" s="10" t="s">
        <v>55</v>
      </c>
      <c r="D28" s="11">
        <v>43556</v>
      </c>
      <c r="E28" s="39" t="s">
        <v>73</v>
      </c>
      <c r="F28" s="11" t="s">
        <v>40</v>
      </c>
      <c r="G28" s="42" t="s">
        <v>39</v>
      </c>
      <c r="H28" s="29">
        <v>8646750</v>
      </c>
      <c r="I28" s="42" t="s">
        <v>42</v>
      </c>
      <c r="J28" s="43"/>
      <c r="K28" s="43"/>
      <c r="L28" s="43"/>
      <c r="M28" s="40"/>
      <c r="N28" s="16"/>
    </row>
    <row r="29" spans="1:14" ht="51" customHeight="1" x14ac:dyDescent="0.15">
      <c r="A29" s="28">
        <v>23</v>
      </c>
      <c r="B29" s="47" t="s">
        <v>83</v>
      </c>
      <c r="C29" s="10" t="s">
        <v>55</v>
      </c>
      <c r="D29" s="11">
        <v>43556</v>
      </c>
      <c r="E29" s="39" t="s">
        <v>84</v>
      </c>
      <c r="F29" s="11" t="s">
        <v>40</v>
      </c>
      <c r="G29" s="42" t="s">
        <v>39</v>
      </c>
      <c r="H29" s="29">
        <v>2862000</v>
      </c>
      <c r="I29" s="42" t="s">
        <v>42</v>
      </c>
      <c r="J29" s="43"/>
      <c r="K29" s="43"/>
      <c r="L29" s="43"/>
      <c r="M29" s="40"/>
      <c r="N29" s="16"/>
    </row>
    <row r="30" spans="1:14" ht="51" customHeight="1" x14ac:dyDescent="0.15">
      <c r="A30" s="28">
        <v>24</v>
      </c>
      <c r="B30" s="47" t="s">
        <v>85</v>
      </c>
      <c r="C30" s="10" t="s">
        <v>55</v>
      </c>
      <c r="D30" s="11">
        <v>43556</v>
      </c>
      <c r="E30" s="39" t="s">
        <v>73</v>
      </c>
      <c r="F30" s="11" t="s">
        <v>40</v>
      </c>
      <c r="G30" s="42" t="s">
        <v>39</v>
      </c>
      <c r="H30" s="29">
        <v>6670350</v>
      </c>
      <c r="I30" s="42" t="s">
        <v>42</v>
      </c>
      <c r="J30" s="43"/>
      <c r="K30" s="43"/>
      <c r="L30" s="43"/>
      <c r="M30" s="40"/>
      <c r="N30" s="16"/>
    </row>
    <row r="31" spans="1:14" ht="51" customHeight="1" x14ac:dyDescent="0.15">
      <c r="A31" s="28">
        <v>25</v>
      </c>
      <c r="B31" s="47" t="s">
        <v>86</v>
      </c>
      <c r="C31" s="10" t="s">
        <v>55</v>
      </c>
      <c r="D31" s="11">
        <v>43556</v>
      </c>
      <c r="E31" s="39" t="s">
        <v>67</v>
      </c>
      <c r="F31" s="11" t="s">
        <v>40</v>
      </c>
      <c r="G31" s="42" t="s">
        <v>39</v>
      </c>
      <c r="H31" s="29">
        <v>10277280</v>
      </c>
      <c r="I31" s="42" t="s">
        <v>42</v>
      </c>
      <c r="J31" s="43"/>
      <c r="K31" s="43"/>
      <c r="L31" s="43"/>
      <c r="M31" s="40"/>
      <c r="N31" s="16"/>
    </row>
    <row r="32" spans="1:14" ht="51" customHeight="1" x14ac:dyDescent="0.15">
      <c r="A32" s="28">
        <v>26</v>
      </c>
      <c r="B32" s="47" t="s">
        <v>87</v>
      </c>
      <c r="C32" s="10" t="s">
        <v>55</v>
      </c>
      <c r="D32" s="11">
        <v>43556</v>
      </c>
      <c r="E32" s="39" t="s">
        <v>88</v>
      </c>
      <c r="F32" s="11" t="s">
        <v>40</v>
      </c>
      <c r="G32" s="42" t="s">
        <v>39</v>
      </c>
      <c r="H32" s="29">
        <v>9882000</v>
      </c>
      <c r="I32" s="42" t="s">
        <v>42</v>
      </c>
      <c r="J32" s="43"/>
      <c r="K32" s="43"/>
      <c r="L32" s="43"/>
      <c r="M32" s="40"/>
      <c r="N32" s="16"/>
    </row>
    <row r="33" spans="1:15" ht="51" customHeight="1" x14ac:dyDescent="0.15">
      <c r="A33" s="28">
        <v>27</v>
      </c>
      <c r="B33" s="47" t="s">
        <v>89</v>
      </c>
      <c r="C33" s="10" t="s">
        <v>55</v>
      </c>
      <c r="D33" s="11">
        <v>43556</v>
      </c>
      <c r="E33" s="39" t="s">
        <v>67</v>
      </c>
      <c r="F33" s="11" t="s">
        <v>40</v>
      </c>
      <c r="G33" s="42" t="s">
        <v>39</v>
      </c>
      <c r="H33" s="29">
        <v>10277280</v>
      </c>
      <c r="I33" s="42" t="s">
        <v>42</v>
      </c>
      <c r="J33" s="43"/>
      <c r="K33" s="43"/>
      <c r="L33" s="43"/>
      <c r="M33" s="40"/>
      <c r="N33" s="16"/>
    </row>
    <row r="34" spans="1:15" ht="51" customHeight="1" x14ac:dyDescent="0.15">
      <c r="A34" s="28">
        <v>28</v>
      </c>
      <c r="B34" s="47" t="s">
        <v>90</v>
      </c>
      <c r="C34" s="10" t="s">
        <v>55</v>
      </c>
      <c r="D34" s="11">
        <v>43556</v>
      </c>
      <c r="E34" s="39" t="s">
        <v>73</v>
      </c>
      <c r="F34" s="11" t="s">
        <v>40</v>
      </c>
      <c r="G34" s="42" t="s">
        <v>39</v>
      </c>
      <c r="H34" s="29">
        <v>8646750</v>
      </c>
      <c r="I34" s="42" t="s">
        <v>42</v>
      </c>
      <c r="J34" s="43"/>
      <c r="K34" s="43"/>
      <c r="L34" s="43"/>
      <c r="M34" s="40"/>
      <c r="N34" s="16"/>
    </row>
    <row r="35" spans="1:15" ht="51" customHeight="1" x14ac:dyDescent="0.15">
      <c r="A35" s="28">
        <v>29</v>
      </c>
      <c r="B35" s="47" t="s">
        <v>91</v>
      </c>
      <c r="C35" s="10" t="s">
        <v>55</v>
      </c>
      <c r="D35" s="11">
        <v>43556</v>
      </c>
      <c r="E35" s="39" t="s">
        <v>71</v>
      </c>
      <c r="F35" s="11" t="s">
        <v>40</v>
      </c>
      <c r="G35" s="42" t="s">
        <v>39</v>
      </c>
      <c r="H35" s="29">
        <v>7115040</v>
      </c>
      <c r="I35" s="42" t="s">
        <v>42</v>
      </c>
      <c r="J35" s="43"/>
      <c r="K35" s="43"/>
      <c r="L35" s="43"/>
      <c r="M35" s="42"/>
      <c r="N35" s="33"/>
      <c r="O35" s="16"/>
    </row>
    <row r="36" spans="1:15" ht="51" customHeight="1" x14ac:dyDescent="0.15">
      <c r="A36" s="28">
        <v>30</v>
      </c>
      <c r="B36" s="47" t="s">
        <v>92</v>
      </c>
      <c r="C36" s="10" t="s">
        <v>55</v>
      </c>
      <c r="D36" s="11">
        <v>43556</v>
      </c>
      <c r="E36" s="39" t="s">
        <v>71</v>
      </c>
      <c r="F36" s="11" t="s">
        <v>40</v>
      </c>
      <c r="G36" s="42" t="s">
        <v>39</v>
      </c>
      <c r="H36" s="29">
        <v>7905600</v>
      </c>
      <c r="I36" s="42" t="s">
        <v>42</v>
      </c>
      <c r="J36" s="43"/>
      <c r="K36" s="43"/>
      <c r="L36" s="43"/>
      <c r="M36" s="42"/>
      <c r="N36" s="33"/>
      <c r="O36" s="16"/>
    </row>
    <row r="37" spans="1:15" ht="51" customHeight="1" x14ac:dyDescent="0.15">
      <c r="A37" s="28">
        <v>31</v>
      </c>
      <c r="B37" s="47" t="s">
        <v>93</v>
      </c>
      <c r="C37" s="10" t="s">
        <v>55</v>
      </c>
      <c r="D37" s="11">
        <v>43556</v>
      </c>
      <c r="E37" s="39" t="s">
        <v>94</v>
      </c>
      <c r="F37" s="11" t="s">
        <v>40</v>
      </c>
      <c r="G37" s="42" t="s">
        <v>39</v>
      </c>
      <c r="H37" s="29">
        <v>1768392</v>
      </c>
      <c r="I37" s="42" t="s">
        <v>42</v>
      </c>
      <c r="J37" s="43"/>
      <c r="K37" s="43"/>
      <c r="L37" s="43"/>
      <c r="M37" s="42"/>
      <c r="N37" s="33"/>
      <c r="O37" s="16"/>
    </row>
    <row r="38" spans="1:15" ht="51" customHeight="1" x14ac:dyDescent="0.15">
      <c r="A38" s="28">
        <v>32</v>
      </c>
      <c r="B38" s="47" t="s">
        <v>95</v>
      </c>
      <c r="C38" s="10" t="s">
        <v>55</v>
      </c>
      <c r="D38" s="11">
        <v>43556</v>
      </c>
      <c r="E38" s="39" t="s">
        <v>67</v>
      </c>
      <c r="F38" s="11" t="s">
        <v>40</v>
      </c>
      <c r="G38" s="42" t="s">
        <v>39</v>
      </c>
      <c r="H38" s="29">
        <v>12846600</v>
      </c>
      <c r="I38" s="42" t="s">
        <v>42</v>
      </c>
      <c r="J38" s="43"/>
      <c r="K38" s="43"/>
      <c r="L38" s="43"/>
      <c r="M38" s="42"/>
      <c r="N38" s="33"/>
      <c r="O38" s="16"/>
    </row>
    <row r="39" spans="1:15" ht="51" customHeight="1" x14ac:dyDescent="0.15">
      <c r="A39" s="28">
        <v>33</v>
      </c>
      <c r="B39" s="47" t="s">
        <v>96</v>
      </c>
      <c r="C39" s="10" t="s">
        <v>55</v>
      </c>
      <c r="D39" s="11">
        <v>43556</v>
      </c>
      <c r="E39" s="39" t="s">
        <v>97</v>
      </c>
      <c r="F39" s="11" t="s">
        <v>40</v>
      </c>
      <c r="G39" s="42" t="s">
        <v>39</v>
      </c>
      <c r="H39" s="29">
        <v>7806780</v>
      </c>
      <c r="I39" s="42" t="s">
        <v>42</v>
      </c>
      <c r="J39" s="43"/>
      <c r="K39" s="43"/>
      <c r="L39" s="43"/>
      <c r="M39" s="42"/>
      <c r="N39" s="33"/>
      <c r="O39" s="16"/>
    </row>
    <row r="40" spans="1:15" ht="51" customHeight="1" x14ac:dyDescent="0.15">
      <c r="A40" s="28">
        <v>34</v>
      </c>
      <c r="B40" s="47" t="s">
        <v>98</v>
      </c>
      <c r="C40" s="10" t="s">
        <v>55</v>
      </c>
      <c r="D40" s="11">
        <v>43556</v>
      </c>
      <c r="E40" s="39" t="s">
        <v>97</v>
      </c>
      <c r="F40" s="49" t="s">
        <v>40</v>
      </c>
      <c r="G40" s="42" t="s">
        <v>39</v>
      </c>
      <c r="H40" s="29">
        <v>5929200</v>
      </c>
      <c r="I40" s="42" t="s">
        <v>42</v>
      </c>
      <c r="J40" s="43"/>
      <c r="K40" s="43"/>
      <c r="L40" s="43"/>
      <c r="M40" s="42"/>
      <c r="N40" s="33"/>
      <c r="O40" s="16"/>
    </row>
    <row r="41" spans="1:15" ht="51" customHeight="1" x14ac:dyDescent="0.15">
      <c r="A41" s="28">
        <v>35</v>
      </c>
      <c r="B41" s="47" t="s">
        <v>99</v>
      </c>
      <c r="C41" s="10" t="s">
        <v>55</v>
      </c>
      <c r="D41" s="11">
        <v>43556</v>
      </c>
      <c r="E41" s="39" t="s">
        <v>97</v>
      </c>
      <c r="F41" s="11" t="s">
        <v>40</v>
      </c>
      <c r="G41" s="42" t="s">
        <v>39</v>
      </c>
      <c r="H41" s="29">
        <v>5929200</v>
      </c>
      <c r="I41" s="42" t="s">
        <v>42</v>
      </c>
      <c r="J41" s="43"/>
      <c r="K41" s="43"/>
      <c r="L41" s="43"/>
      <c r="M41" s="42"/>
      <c r="N41" s="33"/>
      <c r="O41" s="16"/>
    </row>
    <row r="42" spans="1:15" ht="51" customHeight="1" x14ac:dyDescent="0.15">
      <c r="A42" s="28">
        <v>36</v>
      </c>
      <c r="B42" s="47" t="s">
        <v>100</v>
      </c>
      <c r="C42" s="10" t="s">
        <v>55</v>
      </c>
      <c r="D42" s="11">
        <v>43556</v>
      </c>
      <c r="E42" s="39" t="s">
        <v>84</v>
      </c>
      <c r="F42" s="11" t="s">
        <v>40</v>
      </c>
      <c r="G42" s="42" t="s">
        <v>39</v>
      </c>
      <c r="H42" s="29">
        <v>2527200</v>
      </c>
      <c r="I42" s="42" t="s">
        <v>42</v>
      </c>
      <c r="J42" s="43"/>
      <c r="K42" s="43"/>
      <c r="L42" s="43"/>
      <c r="M42" s="42"/>
      <c r="N42" s="33"/>
      <c r="O42" s="16"/>
    </row>
    <row r="43" spans="1:15" ht="51" customHeight="1" x14ac:dyDescent="0.15">
      <c r="A43" s="28">
        <v>37</v>
      </c>
      <c r="B43" s="47" t="s">
        <v>101</v>
      </c>
      <c r="C43" s="10" t="s">
        <v>55</v>
      </c>
      <c r="D43" s="11">
        <v>43556</v>
      </c>
      <c r="E43" s="39" t="s">
        <v>102</v>
      </c>
      <c r="F43" s="11" t="s">
        <v>40</v>
      </c>
      <c r="G43" s="42" t="s">
        <v>39</v>
      </c>
      <c r="H43" s="29">
        <v>1674000</v>
      </c>
      <c r="I43" s="42" t="s">
        <v>42</v>
      </c>
      <c r="J43" s="43"/>
      <c r="K43" s="43"/>
      <c r="L43" s="43"/>
      <c r="M43" s="42"/>
      <c r="N43" s="33"/>
      <c r="O43" s="16"/>
    </row>
    <row r="44" spans="1:15" ht="51" customHeight="1" x14ac:dyDescent="0.15">
      <c r="A44" s="28">
        <v>38</v>
      </c>
      <c r="B44" s="47" t="s">
        <v>103</v>
      </c>
      <c r="C44" s="10" t="s">
        <v>55</v>
      </c>
      <c r="D44" s="11">
        <v>43556</v>
      </c>
      <c r="E44" s="39" t="s">
        <v>84</v>
      </c>
      <c r="F44" s="11" t="s">
        <v>40</v>
      </c>
      <c r="G44" s="42" t="s">
        <v>39</v>
      </c>
      <c r="H44" s="29">
        <v>11203920</v>
      </c>
      <c r="I44" s="42" t="s">
        <v>42</v>
      </c>
      <c r="J44" s="43"/>
      <c r="K44" s="43"/>
      <c r="L44" s="43"/>
      <c r="M44" s="42"/>
      <c r="N44" s="33"/>
      <c r="O44" s="16"/>
    </row>
    <row r="45" spans="1:15" ht="51" customHeight="1" x14ac:dyDescent="0.15">
      <c r="A45" s="28">
        <v>39</v>
      </c>
      <c r="B45" s="47" t="s">
        <v>104</v>
      </c>
      <c r="C45" s="10" t="s">
        <v>55</v>
      </c>
      <c r="D45" s="11">
        <v>43556</v>
      </c>
      <c r="E45" s="47" t="s">
        <v>105</v>
      </c>
      <c r="F45" s="11" t="s">
        <v>40</v>
      </c>
      <c r="G45" s="42" t="s">
        <v>39</v>
      </c>
      <c r="H45" s="29">
        <v>4266000</v>
      </c>
      <c r="I45" s="42" t="s">
        <v>42</v>
      </c>
      <c r="J45" s="43"/>
      <c r="K45" s="43"/>
      <c r="L45" s="43"/>
      <c r="M45" s="42"/>
      <c r="N45" s="33"/>
      <c r="O45" s="16"/>
    </row>
    <row r="46" spans="1:15" ht="51" customHeight="1" x14ac:dyDescent="0.15">
      <c r="A46" s="28">
        <v>40</v>
      </c>
      <c r="B46" s="47" t="s">
        <v>106</v>
      </c>
      <c r="C46" s="10" t="s">
        <v>55</v>
      </c>
      <c r="D46" s="11">
        <v>43556</v>
      </c>
      <c r="E46" s="39" t="s">
        <v>107</v>
      </c>
      <c r="F46" s="11" t="s">
        <v>40</v>
      </c>
      <c r="G46" s="42" t="s">
        <v>39</v>
      </c>
      <c r="H46" s="29">
        <v>889920</v>
      </c>
      <c r="I46" s="42" t="s">
        <v>42</v>
      </c>
      <c r="J46" s="43"/>
      <c r="K46" s="43"/>
      <c r="L46" s="43"/>
      <c r="M46" s="42"/>
      <c r="N46" s="33"/>
      <c r="O46" s="16"/>
    </row>
    <row r="47" spans="1:15" ht="51" customHeight="1" x14ac:dyDescent="0.15">
      <c r="A47" s="28">
        <v>41</v>
      </c>
      <c r="B47" s="47" t="s">
        <v>108</v>
      </c>
      <c r="C47" s="10" t="s">
        <v>55</v>
      </c>
      <c r="D47" s="11">
        <v>43556</v>
      </c>
      <c r="E47" s="39" t="s">
        <v>41</v>
      </c>
      <c r="F47" s="11" t="s">
        <v>40</v>
      </c>
      <c r="G47" s="42" t="s">
        <v>39</v>
      </c>
      <c r="H47" s="29">
        <v>8300880</v>
      </c>
      <c r="I47" s="42" t="s">
        <v>42</v>
      </c>
      <c r="J47" s="43"/>
      <c r="K47" s="43"/>
      <c r="L47" s="43"/>
      <c r="M47" s="42"/>
      <c r="N47" s="33"/>
      <c r="O47" s="16"/>
    </row>
    <row r="48" spans="1:15" ht="51" customHeight="1" x14ac:dyDescent="0.15">
      <c r="A48" s="28">
        <v>42</v>
      </c>
      <c r="B48" s="47" t="s">
        <v>109</v>
      </c>
      <c r="C48" s="10" t="s">
        <v>55</v>
      </c>
      <c r="D48" s="11">
        <v>43556</v>
      </c>
      <c r="E48" s="39" t="s">
        <v>110</v>
      </c>
      <c r="F48" s="11" t="s">
        <v>40</v>
      </c>
      <c r="G48" s="42" t="s">
        <v>39</v>
      </c>
      <c r="H48" s="29">
        <v>8597340</v>
      </c>
      <c r="I48" s="42" t="s">
        <v>42</v>
      </c>
      <c r="J48" s="43"/>
      <c r="K48" s="43"/>
      <c r="L48" s="43"/>
      <c r="M48" s="42"/>
      <c r="N48" s="33"/>
      <c r="O48" s="16"/>
    </row>
    <row r="49" spans="1:15" ht="51" customHeight="1" x14ac:dyDescent="0.15">
      <c r="A49" s="28">
        <v>43</v>
      </c>
      <c r="B49" s="47" t="s">
        <v>111</v>
      </c>
      <c r="C49" s="10" t="s">
        <v>55</v>
      </c>
      <c r="D49" s="11">
        <v>43556</v>
      </c>
      <c r="E49" s="47" t="s">
        <v>112</v>
      </c>
      <c r="F49" s="11" t="s">
        <v>40</v>
      </c>
      <c r="G49" s="42" t="s">
        <v>39</v>
      </c>
      <c r="H49" s="29">
        <v>9882000</v>
      </c>
      <c r="I49" s="42" t="s">
        <v>42</v>
      </c>
      <c r="J49" s="43"/>
      <c r="K49" s="43"/>
      <c r="L49" s="43"/>
      <c r="M49" s="42"/>
      <c r="N49" s="33"/>
      <c r="O49" s="16"/>
    </row>
    <row r="50" spans="1:15" ht="51" customHeight="1" x14ac:dyDescent="0.15">
      <c r="A50" s="28">
        <v>44</v>
      </c>
      <c r="B50" s="47" t="s">
        <v>113</v>
      </c>
      <c r="C50" s="10" t="s">
        <v>55</v>
      </c>
      <c r="D50" s="11">
        <v>43556</v>
      </c>
      <c r="E50" s="39" t="s">
        <v>67</v>
      </c>
      <c r="F50" s="11" t="s">
        <v>40</v>
      </c>
      <c r="G50" s="42" t="s">
        <v>39</v>
      </c>
      <c r="H50" s="29">
        <v>10277280</v>
      </c>
      <c r="I50" s="42" t="s">
        <v>42</v>
      </c>
      <c r="J50" s="43"/>
      <c r="K50" s="43"/>
      <c r="L50" s="43"/>
      <c r="M50" s="42"/>
      <c r="N50" s="33"/>
      <c r="O50" s="16"/>
    </row>
    <row r="51" spans="1:15" ht="51" customHeight="1" x14ac:dyDescent="0.15">
      <c r="A51" s="28">
        <v>45</v>
      </c>
      <c r="B51" s="47" t="s">
        <v>114</v>
      </c>
      <c r="C51" s="10" t="s">
        <v>55</v>
      </c>
      <c r="D51" s="11">
        <v>43556</v>
      </c>
      <c r="E51" s="39" t="s">
        <v>67</v>
      </c>
      <c r="F51" s="11" t="s">
        <v>40</v>
      </c>
      <c r="G51" s="42" t="s">
        <v>39</v>
      </c>
      <c r="H51" s="29">
        <v>10277280</v>
      </c>
      <c r="I51" s="42" t="s">
        <v>42</v>
      </c>
      <c r="J51" s="43"/>
      <c r="K51" s="43"/>
      <c r="L51" s="43"/>
      <c r="M51" s="42"/>
      <c r="N51" s="33"/>
      <c r="O51" s="16"/>
    </row>
    <row r="52" spans="1:15" ht="51" customHeight="1" x14ac:dyDescent="0.15">
      <c r="A52" s="28">
        <v>46</v>
      </c>
      <c r="B52" s="47" t="s">
        <v>115</v>
      </c>
      <c r="C52" s="10" t="s">
        <v>55</v>
      </c>
      <c r="D52" s="11">
        <v>43556</v>
      </c>
      <c r="E52" s="39" t="s">
        <v>67</v>
      </c>
      <c r="F52" s="11" t="s">
        <v>40</v>
      </c>
      <c r="G52" s="42" t="s">
        <v>39</v>
      </c>
      <c r="H52" s="29">
        <v>12846600</v>
      </c>
      <c r="I52" s="42" t="s">
        <v>42</v>
      </c>
      <c r="J52" s="43"/>
      <c r="K52" s="43"/>
      <c r="L52" s="43"/>
      <c r="M52" s="42"/>
      <c r="N52" s="33"/>
      <c r="O52" s="16"/>
    </row>
    <row r="53" spans="1:15" ht="51" customHeight="1" x14ac:dyDescent="0.15">
      <c r="A53" s="28">
        <v>47</v>
      </c>
      <c r="B53" s="47" t="s">
        <v>116</v>
      </c>
      <c r="C53" s="10" t="s">
        <v>55</v>
      </c>
      <c r="D53" s="11">
        <v>43556</v>
      </c>
      <c r="E53" s="39" t="s">
        <v>117</v>
      </c>
      <c r="F53" s="11" t="s">
        <v>40</v>
      </c>
      <c r="G53" s="42" t="s">
        <v>39</v>
      </c>
      <c r="H53" s="29">
        <v>12056040</v>
      </c>
      <c r="I53" s="42" t="s">
        <v>42</v>
      </c>
      <c r="J53" s="43"/>
      <c r="K53" s="43"/>
      <c r="L53" s="43"/>
      <c r="M53" s="42"/>
      <c r="N53" s="33"/>
      <c r="O53" s="16"/>
    </row>
    <row r="54" spans="1:15" ht="51" customHeight="1" x14ac:dyDescent="0.15">
      <c r="A54" s="28">
        <v>48</v>
      </c>
      <c r="B54" s="47" t="s">
        <v>118</v>
      </c>
      <c r="C54" s="10" t="s">
        <v>55</v>
      </c>
      <c r="D54" s="11">
        <v>43556</v>
      </c>
      <c r="E54" s="47" t="s">
        <v>119</v>
      </c>
      <c r="F54" s="11" t="s">
        <v>40</v>
      </c>
      <c r="G54" s="42" t="s">
        <v>39</v>
      </c>
      <c r="H54" s="29">
        <v>13024476</v>
      </c>
      <c r="I54" s="42" t="s">
        <v>42</v>
      </c>
      <c r="J54" s="43"/>
      <c r="K54" s="43"/>
      <c r="L54" s="43"/>
      <c r="M54" s="42"/>
      <c r="N54" s="33"/>
      <c r="O54" s="16"/>
    </row>
    <row r="55" spans="1:15" ht="51" customHeight="1" x14ac:dyDescent="0.15">
      <c r="A55" s="28">
        <v>49</v>
      </c>
      <c r="B55" s="47" t="s">
        <v>120</v>
      </c>
      <c r="C55" s="10" t="s">
        <v>55</v>
      </c>
      <c r="D55" s="11">
        <v>43556</v>
      </c>
      <c r="E55" s="39" t="s">
        <v>67</v>
      </c>
      <c r="F55" s="11" t="s">
        <v>40</v>
      </c>
      <c r="G55" s="42" t="s">
        <v>39</v>
      </c>
      <c r="H55" s="29">
        <v>10277280</v>
      </c>
      <c r="I55" s="42" t="s">
        <v>42</v>
      </c>
      <c r="J55" s="43"/>
      <c r="K55" s="43"/>
      <c r="L55" s="43"/>
      <c r="M55" s="42"/>
      <c r="N55" s="33"/>
      <c r="O55" s="16"/>
    </row>
    <row r="56" spans="1:15" ht="51" customHeight="1" x14ac:dyDescent="0.15">
      <c r="A56" s="28">
        <v>50</v>
      </c>
      <c r="B56" s="47" t="s">
        <v>121</v>
      </c>
      <c r="C56" s="10" t="s">
        <v>55</v>
      </c>
      <c r="D56" s="11">
        <v>43556</v>
      </c>
      <c r="E56" s="39" t="s">
        <v>102</v>
      </c>
      <c r="F56" s="11" t="s">
        <v>40</v>
      </c>
      <c r="G56" s="42" t="s">
        <v>39</v>
      </c>
      <c r="H56" s="29">
        <v>10376100</v>
      </c>
      <c r="I56" s="42" t="s">
        <v>42</v>
      </c>
      <c r="J56" s="43"/>
      <c r="K56" s="43"/>
      <c r="L56" s="43"/>
      <c r="M56" s="42"/>
      <c r="N56" s="33"/>
      <c r="O56" s="16"/>
    </row>
    <row r="57" spans="1:15" ht="51" customHeight="1" x14ac:dyDescent="0.15">
      <c r="A57" s="28">
        <v>51</v>
      </c>
      <c r="B57" s="47" t="s">
        <v>122</v>
      </c>
      <c r="C57" s="10" t="s">
        <v>55</v>
      </c>
      <c r="D57" s="11">
        <v>43556</v>
      </c>
      <c r="E57" s="39" t="s">
        <v>67</v>
      </c>
      <c r="F57" s="11" t="s">
        <v>40</v>
      </c>
      <c r="G57" s="42" t="s">
        <v>39</v>
      </c>
      <c r="H57" s="29">
        <v>10277280</v>
      </c>
      <c r="I57" s="42" t="s">
        <v>42</v>
      </c>
      <c r="J57" s="43"/>
      <c r="K57" s="43"/>
      <c r="L57" s="43"/>
      <c r="M57" s="42"/>
      <c r="N57" s="33"/>
      <c r="O57" s="16"/>
    </row>
    <row r="58" spans="1:15" ht="51" customHeight="1" x14ac:dyDescent="0.15">
      <c r="A58" s="28">
        <v>52</v>
      </c>
      <c r="B58" s="47" t="s">
        <v>123</v>
      </c>
      <c r="C58" s="10" t="s">
        <v>55</v>
      </c>
      <c r="D58" s="11">
        <v>43556</v>
      </c>
      <c r="E58" s="39" t="s">
        <v>88</v>
      </c>
      <c r="F58" s="11" t="s">
        <v>40</v>
      </c>
      <c r="G58" s="42" t="s">
        <v>39</v>
      </c>
      <c r="H58" s="29">
        <v>11463120</v>
      </c>
      <c r="I58" s="42" t="s">
        <v>42</v>
      </c>
      <c r="J58" s="43"/>
      <c r="K58" s="43"/>
      <c r="L58" s="43"/>
      <c r="M58" s="42"/>
      <c r="N58" s="33"/>
      <c r="O58" s="16"/>
    </row>
    <row r="59" spans="1:15" ht="51" customHeight="1" x14ac:dyDescent="0.15">
      <c r="A59" s="28">
        <v>53</v>
      </c>
      <c r="B59" s="47" t="s">
        <v>124</v>
      </c>
      <c r="C59" s="10" t="s">
        <v>125</v>
      </c>
      <c r="D59" s="11">
        <v>43556</v>
      </c>
      <c r="E59" s="39" t="s">
        <v>97</v>
      </c>
      <c r="F59" s="11" t="s">
        <v>40</v>
      </c>
      <c r="G59" s="42" t="s">
        <v>39</v>
      </c>
      <c r="H59" s="29">
        <v>5929200</v>
      </c>
      <c r="I59" s="42" t="s">
        <v>42</v>
      </c>
      <c r="J59" s="43"/>
      <c r="K59" s="43"/>
      <c r="L59" s="43"/>
      <c r="M59" s="42"/>
      <c r="N59" s="33"/>
      <c r="O59" s="16"/>
    </row>
    <row r="60" spans="1:15" ht="51" customHeight="1" x14ac:dyDescent="0.15">
      <c r="A60" s="28">
        <v>54</v>
      </c>
      <c r="B60" s="47" t="s">
        <v>126</v>
      </c>
      <c r="C60" s="10" t="s">
        <v>125</v>
      </c>
      <c r="D60" s="11">
        <v>43556</v>
      </c>
      <c r="E60" s="39" t="s">
        <v>67</v>
      </c>
      <c r="F60" s="11" t="s">
        <v>40</v>
      </c>
      <c r="G60" s="42" t="s">
        <v>39</v>
      </c>
      <c r="H60" s="29">
        <v>10277280</v>
      </c>
      <c r="I60" s="42" t="s">
        <v>42</v>
      </c>
      <c r="J60" s="43"/>
      <c r="K60" s="43"/>
      <c r="L60" s="43"/>
      <c r="M60" s="42"/>
      <c r="N60" s="33"/>
      <c r="O60" s="16"/>
    </row>
    <row r="61" spans="1:15" ht="51" customHeight="1" x14ac:dyDescent="0.15">
      <c r="A61" s="28">
        <v>55</v>
      </c>
      <c r="B61" s="47" t="s">
        <v>127</v>
      </c>
      <c r="C61" s="10" t="s">
        <v>125</v>
      </c>
      <c r="D61" s="11">
        <v>43556</v>
      </c>
      <c r="E61" s="39" t="s">
        <v>73</v>
      </c>
      <c r="F61" s="11" t="s">
        <v>40</v>
      </c>
      <c r="G61" s="42" t="s">
        <v>39</v>
      </c>
      <c r="H61" s="29">
        <v>8893800</v>
      </c>
      <c r="I61" s="42" t="s">
        <v>42</v>
      </c>
      <c r="J61" s="43"/>
      <c r="K61" s="43"/>
      <c r="L61" s="43"/>
      <c r="M61" s="42"/>
      <c r="N61" s="33"/>
      <c r="O61" s="16"/>
    </row>
    <row r="62" spans="1:15" ht="51" customHeight="1" x14ac:dyDescent="0.15">
      <c r="A62" s="28">
        <v>56</v>
      </c>
      <c r="B62" s="47" t="s">
        <v>128</v>
      </c>
      <c r="C62" s="10" t="s">
        <v>125</v>
      </c>
      <c r="D62" s="11">
        <v>43556</v>
      </c>
      <c r="E62" s="39" t="s">
        <v>73</v>
      </c>
      <c r="F62" s="11" t="s">
        <v>40</v>
      </c>
      <c r="G62" s="42" t="s">
        <v>39</v>
      </c>
      <c r="H62" s="29">
        <v>10870200</v>
      </c>
      <c r="I62" s="42" t="s">
        <v>42</v>
      </c>
      <c r="J62" s="43"/>
      <c r="K62" s="43"/>
      <c r="L62" s="43"/>
      <c r="M62" s="42"/>
      <c r="N62" s="33"/>
      <c r="O62" s="16"/>
    </row>
    <row r="63" spans="1:15" ht="51" customHeight="1" x14ac:dyDescent="0.15">
      <c r="A63" s="28">
        <v>57</v>
      </c>
      <c r="B63" s="47" t="s">
        <v>129</v>
      </c>
      <c r="C63" s="10" t="s">
        <v>125</v>
      </c>
      <c r="D63" s="11">
        <v>43556</v>
      </c>
      <c r="E63" s="39" t="s">
        <v>67</v>
      </c>
      <c r="F63" s="11" t="s">
        <v>40</v>
      </c>
      <c r="G63" s="42" t="s">
        <v>39</v>
      </c>
      <c r="H63" s="29">
        <v>10277280</v>
      </c>
      <c r="I63" s="42" t="s">
        <v>42</v>
      </c>
      <c r="J63" s="43"/>
      <c r="K63" s="43"/>
      <c r="L63" s="43"/>
      <c r="M63" s="42"/>
      <c r="N63" s="33"/>
      <c r="O63" s="16"/>
    </row>
    <row r="64" spans="1:15" ht="51" customHeight="1" x14ac:dyDescent="0.15">
      <c r="A64" s="28">
        <v>58</v>
      </c>
      <c r="B64" s="47" t="s">
        <v>130</v>
      </c>
      <c r="C64" s="10" t="s">
        <v>125</v>
      </c>
      <c r="D64" s="11">
        <v>43556</v>
      </c>
      <c r="E64" s="39" t="s">
        <v>67</v>
      </c>
      <c r="F64" s="11" t="s">
        <v>40</v>
      </c>
      <c r="G64" s="42" t="s">
        <v>39</v>
      </c>
      <c r="H64" s="29">
        <v>10277280</v>
      </c>
      <c r="I64" s="42" t="s">
        <v>42</v>
      </c>
      <c r="J64" s="43"/>
      <c r="K64" s="43"/>
      <c r="L64" s="43"/>
      <c r="M64" s="42"/>
      <c r="N64" s="33"/>
      <c r="O64" s="16"/>
    </row>
    <row r="65" spans="1:21" ht="51" customHeight="1" x14ac:dyDescent="0.15">
      <c r="A65" s="28">
        <v>59</v>
      </c>
      <c r="B65" s="47" t="s">
        <v>131</v>
      </c>
      <c r="C65" s="10" t="s">
        <v>125</v>
      </c>
      <c r="D65" s="11">
        <v>43556</v>
      </c>
      <c r="E65" s="39" t="s">
        <v>132</v>
      </c>
      <c r="F65" s="11" t="s">
        <v>40</v>
      </c>
      <c r="G65" s="44" t="s">
        <v>33</v>
      </c>
      <c r="H65" s="29">
        <v>10277280</v>
      </c>
      <c r="I65" s="44" t="s">
        <v>33</v>
      </c>
      <c r="J65" s="43"/>
      <c r="K65" s="43"/>
      <c r="L65" s="43"/>
      <c r="M65" s="44"/>
      <c r="N65" s="33"/>
      <c r="O65" s="16"/>
    </row>
    <row r="66" spans="1:21" ht="51" customHeight="1" x14ac:dyDescent="0.15">
      <c r="A66" s="28">
        <v>60</v>
      </c>
      <c r="B66" s="47" t="s">
        <v>133</v>
      </c>
      <c r="C66" s="10" t="s">
        <v>125</v>
      </c>
      <c r="D66" s="11">
        <v>43556</v>
      </c>
      <c r="E66" s="39" t="s">
        <v>69</v>
      </c>
      <c r="F66" s="11" t="s">
        <v>40</v>
      </c>
      <c r="G66" s="44" t="s">
        <v>33</v>
      </c>
      <c r="H66" s="29">
        <v>8597340</v>
      </c>
      <c r="I66" s="44" t="s">
        <v>33</v>
      </c>
      <c r="J66" s="43"/>
      <c r="K66" s="43"/>
      <c r="L66" s="43"/>
      <c r="M66" s="44"/>
      <c r="N66" s="33"/>
      <c r="O66" s="16"/>
    </row>
    <row r="67" spans="1:21" ht="51" customHeight="1" x14ac:dyDescent="0.15">
      <c r="A67" s="28">
        <v>61</v>
      </c>
      <c r="B67" s="47" t="s">
        <v>134</v>
      </c>
      <c r="C67" s="10" t="s">
        <v>125</v>
      </c>
      <c r="D67" s="11">
        <v>43556</v>
      </c>
      <c r="E67" s="39" t="s">
        <v>132</v>
      </c>
      <c r="F67" s="11" t="s">
        <v>40</v>
      </c>
      <c r="G67" s="44" t="s">
        <v>33</v>
      </c>
      <c r="H67" s="29">
        <v>10277280</v>
      </c>
      <c r="I67" s="44" t="s">
        <v>33</v>
      </c>
      <c r="J67" s="43"/>
      <c r="K67" s="43"/>
      <c r="L67" s="43"/>
      <c r="M67" s="44"/>
      <c r="N67" s="33"/>
      <c r="O67" s="16"/>
    </row>
    <row r="68" spans="1:21" ht="51" customHeight="1" x14ac:dyDescent="0.15">
      <c r="A68" s="28">
        <v>62</v>
      </c>
      <c r="B68" s="47" t="s">
        <v>136</v>
      </c>
      <c r="C68" s="10" t="s">
        <v>125</v>
      </c>
      <c r="D68" s="11">
        <v>43556</v>
      </c>
      <c r="E68" s="39" t="s">
        <v>137</v>
      </c>
      <c r="F68" s="11" t="s">
        <v>40</v>
      </c>
      <c r="G68" s="44" t="s">
        <v>33</v>
      </c>
      <c r="H68" s="29">
        <v>12195144</v>
      </c>
      <c r="I68" s="44" t="s">
        <v>33</v>
      </c>
      <c r="J68" s="43"/>
      <c r="K68" s="43"/>
      <c r="L68" s="43"/>
      <c r="M68" s="44"/>
      <c r="N68" s="33"/>
      <c r="O68" s="16"/>
    </row>
    <row r="69" spans="1:21" ht="51" customHeight="1" x14ac:dyDescent="0.15">
      <c r="A69" s="28">
        <v>63</v>
      </c>
      <c r="B69" s="47" t="s">
        <v>239</v>
      </c>
      <c r="C69" s="10" t="s">
        <v>125</v>
      </c>
      <c r="D69" s="11">
        <v>43556</v>
      </c>
      <c r="E69" s="39" t="s">
        <v>67</v>
      </c>
      <c r="F69" s="11" t="s">
        <v>40</v>
      </c>
      <c r="G69" s="44" t="s">
        <v>33</v>
      </c>
      <c r="H69" s="29">
        <v>53109000</v>
      </c>
      <c r="I69" s="44" t="s">
        <v>33</v>
      </c>
      <c r="J69" s="43"/>
      <c r="K69" s="43"/>
      <c r="L69" s="43"/>
      <c r="M69" s="44"/>
      <c r="N69" s="33"/>
      <c r="O69" s="16"/>
    </row>
    <row r="70" spans="1:21" ht="51" customHeight="1" x14ac:dyDescent="0.15">
      <c r="A70" s="28">
        <v>64</v>
      </c>
      <c r="B70" s="47" t="s">
        <v>138</v>
      </c>
      <c r="C70" s="10" t="s">
        <v>125</v>
      </c>
      <c r="D70" s="11">
        <v>43556</v>
      </c>
      <c r="E70" s="39" t="s">
        <v>60</v>
      </c>
      <c r="F70" s="11" t="s">
        <v>40</v>
      </c>
      <c r="G70" s="44" t="s">
        <v>33</v>
      </c>
      <c r="H70" s="29">
        <v>4511160</v>
      </c>
      <c r="I70" s="44" t="s">
        <v>33</v>
      </c>
      <c r="J70" s="43"/>
      <c r="K70" s="43"/>
      <c r="L70" s="43"/>
      <c r="M70" s="44"/>
      <c r="N70" s="33"/>
      <c r="O70" s="16"/>
    </row>
    <row r="71" spans="1:21" ht="51" customHeight="1" x14ac:dyDescent="0.15">
      <c r="A71" s="28">
        <v>65</v>
      </c>
      <c r="B71" s="47" t="s">
        <v>139</v>
      </c>
      <c r="C71" s="10" t="s">
        <v>125</v>
      </c>
      <c r="D71" s="11">
        <v>43556</v>
      </c>
      <c r="E71" s="39" t="s">
        <v>81</v>
      </c>
      <c r="F71" s="11" t="s">
        <v>40</v>
      </c>
      <c r="G71" s="44" t="s">
        <v>33</v>
      </c>
      <c r="H71" s="29">
        <v>8498520</v>
      </c>
      <c r="I71" s="44" t="s">
        <v>33</v>
      </c>
      <c r="J71" s="43"/>
      <c r="K71" s="43"/>
      <c r="L71" s="43"/>
      <c r="M71" s="44"/>
      <c r="N71" s="33"/>
      <c r="O71" s="16"/>
    </row>
    <row r="72" spans="1:21" ht="51" customHeight="1" x14ac:dyDescent="0.15">
      <c r="A72" s="28">
        <v>66</v>
      </c>
      <c r="B72" s="47" t="s">
        <v>140</v>
      </c>
      <c r="C72" s="10" t="s">
        <v>125</v>
      </c>
      <c r="D72" s="11">
        <v>43556</v>
      </c>
      <c r="E72" s="47" t="s">
        <v>141</v>
      </c>
      <c r="F72" s="11" t="s">
        <v>40</v>
      </c>
      <c r="G72" s="44" t="s">
        <v>33</v>
      </c>
      <c r="H72" s="29">
        <v>38880000</v>
      </c>
      <c r="I72" s="44" t="s">
        <v>33</v>
      </c>
      <c r="J72" s="43"/>
      <c r="K72" s="43"/>
      <c r="L72" s="43"/>
      <c r="M72" s="44"/>
      <c r="N72" s="33"/>
      <c r="O72" s="16"/>
    </row>
    <row r="73" spans="1:21" ht="51" customHeight="1" x14ac:dyDescent="0.15">
      <c r="A73" s="28">
        <v>67</v>
      </c>
      <c r="B73" s="47" t="s">
        <v>142</v>
      </c>
      <c r="C73" s="10" t="s">
        <v>125</v>
      </c>
      <c r="D73" s="11">
        <v>43556</v>
      </c>
      <c r="E73" s="47" t="s">
        <v>143</v>
      </c>
      <c r="F73" s="11" t="s">
        <v>40</v>
      </c>
      <c r="G73" s="44" t="s">
        <v>33</v>
      </c>
      <c r="H73" s="29">
        <v>23716800</v>
      </c>
      <c r="I73" s="44" t="s">
        <v>33</v>
      </c>
      <c r="J73" s="43"/>
      <c r="K73" s="43"/>
      <c r="L73" s="43"/>
      <c r="M73" s="44"/>
      <c r="N73" s="33"/>
      <c r="O73" s="16"/>
    </row>
    <row r="74" spans="1:21" ht="51" customHeight="1" x14ac:dyDescent="0.15">
      <c r="A74" s="28">
        <v>68</v>
      </c>
      <c r="B74" s="47" t="s">
        <v>144</v>
      </c>
      <c r="C74" s="10" t="s">
        <v>125</v>
      </c>
      <c r="D74" s="11">
        <v>43556</v>
      </c>
      <c r="E74" s="39" t="s">
        <v>145</v>
      </c>
      <c r="F74" s="11" t="s">
        <v>40</v>
      </c>
      <c r="G74" s="44" t="s">
        <v>33</v>
      </c>
      <c r="H74" s="29">
        <v>18360000</v>
      </c>
      <c r="I74" s="44" t="s">
        <v>33</v>
      </c>
      <c r="J74" s="43"/>
      <c r="K74" s="43"/>
      <c r="L74" s="43"/>
      <c r="M74" s="44"/>
      <c r="N74" s="33"/>
      <c r="O74" s="16"/>
    </row>
    <row r="75" spans="1:21" ht="51" customHeight="1" x14ac:dyDescent="0.15">
      <c r="A75" s="28">
        <v>69</v>
      </c>
      <c r="B75" s="47" t="s">
        <v>146</v>
      </c>
      <c r="C75" s="10" t="s">
        <v>125</v>
      </c>
      <c r="D75" s="11">
        <v>43556</v>
      </c>
      <c r="E75" s="39" t="s">
        <v>49</v>
      </c>
      <c r="F75" s="11" t="s">
        <v>40</v>
      </c>
      <c r="G75" s="44" t="s">
        <v>33</v>
      </c>
      <c r="H75" s="29">
        <v>4681800</v>
      </c>
      <c r="I75" s="44" t="s">
        <v>33</v>
      </c>
      <c r="J75" s="43"/>
      <c r="K75" s="43"/>
      <c r="L75" s="43"/>
      <c r="M75" s="44"/>
      <c r="N75" s="33"/>
      <c r="O75" s="16"/>
    </row>
    <row r="76" spans="1:21" ht="51" customHeight="1" x14ac:dyDescent="0.15">
      <c r="A76" s="28">
        <v>70</v>
      </c>
      <c r="B76" s="47" t="s">
        <v>147</v>
      </c>
      <c r="C76" s="10" t="s">
        <v>125</v>
      </c>
      <c r="D76" s="11">
        <v>43556</v>
      </c>
      <c r="E76" s="47" t="s">
        <v>148</v>
      </c>
      <c r="F76" s="11" t="s">
        <v>40</v>
      </c>
      <c r="G76" s="44" t="s">
        <v>33</v>
      </c>
      <c r="H76" s="29">
        <v>1530759</v>
      </c>
      <c r="I76" s="44" t="s">
        <v>33</v>
      </c>
      <c r="J76" s="43"/>
      <c r="K76" s="43"/>
      <c r="L76" s="43"/>
      <c r="M76" s="44"/>
      <c r="N76" s="33"/>
      <c r="O76" s="16"/>
    </row>
    <row r="77" spans="1:21" ht="51" customHeight="1" x14ac:dyDescent="0.15">
      <c r="A77" s="28">
        <v>71</v>
      </c>
      <c r="B77" s="47" t="s">
        <v>149</v>
      </c>
      <c r="C77" s="10" t="s">
        <v>125</v>
      </c>
      <c r="D77" s="11">
        <v>43556</v>
      </c>
      <c r="E77" s="39" t="s">
        <v>150</v>
      </c>
      <c r="F77" s="11" t="s">
        <v>40</v>
      </c>
      <c r="G77" s="44" t="s">
        <v>33</v>
      </c>
      <c r="H77" s="29">
        <v>16614720</v>
      </c>
      <c r="I77" s="44" t="s">
        <v>33</v>
      </c>
      <c r="J77" s="43"/>
      <c r="K77" s="43"/>
      <c r="L77" s="43"/>
      <c r="M77" s="44"/>
      <c r="N77" s="33"/>
      <c r="O77" s="16"/>
    </row>
    <row r="78" spans="1:21" ht="51" customHeight="1" x14ac:dyDescent="0.15">
      <c r="A78" s="28">
        <v>72</v>
      </c>
      <c r="B78" s="47" t="s">
        <v>151</v>
      </c>
      <c r="C78" s="10" t="s">
        <v>125</v>
      </c>
      <c r="D78" s="11">
        <v>43556</v>
      </c>
      <c r="E78" s="39" t="s">
        <v>152</v>
      </c>
      <c r="F78" s="11" t="s">
        <v>40</v>
      </c>
      <c r="G78" s="44" t="s">
        <v>33</v>
      </c>
      <c r="H78" s="29">
        <v>4860000</v>
      </c>
      <c r="I78" s="44" t="s">
        <v>33</v>
      </c>
      <c r="J78" s="43"/>
      <c r="K78" s="43"/>
      <c r="L78" s="43"/>
      <c r="M78" s="42"/>
      <c r="N78" s="33"/>
      <c r="O78" s="16"/>
    </row>
    <row r="79" spans="1:21" ht="51" customHeight="1" x14ac:dyDescent="0.15">
      <c r="A79" s="64">
        <v>73</v>
      </c>
      <c r="B79" s="47" t="s">
        <v>235</v>
      </c>
      <c r="C79" s="10" t="s">
        <v>175</v>
      </c>
      <c r="D79" s="11">
        <v>43556</v>
      </c>
      <c r="E79" s="39" t="s">
        <v>236</v>
      </c>
      <c r="F79" s="11" t="s">
        <v>40</v>
      </c>
      <c r="G79" s="72" t="s">
        <v>33</v>
      </c>
      <c r="H79" s="54">
        <v>1310472</v>
      </c>
      <c r="I79" s="72" t="s">
        <v>33</v>
      </c>
      <c r="J79" s="70" t="s">
        <v>237</v>
      </c>
      <c r="K79" s="70" t="s">
        <v>36</v>
      </c>
      <c r="L79" s="70">
        <v>1</v>
      </c>
      <c r="M79" s="72"/>
      <c r="N79" s="33"/>
      <c r="O79" s="16"/>
      <c r="U79" s="16"/>
    </row>
    <row r="80" spans="1:21" ht="51" customHeight="1" x14ac:dyDescent="0.15">
      <c r="A80" s="64">
        <v>74</v>
      </c>
      <c r="B80" s="47" t="s">
        <v>153</v>
      </c>
      <c r="C80" s="10" t="s">
        <v>125</v>
      </c>
      <c r="D80" s="11">
        <v>43570</v>
      </c>
      <c r="E80" s="39" t="s">
        <v>154</v>
      </c>
      <c r="F80" s="11" t="s">
        <v>40</v>
      </c>
      <c r="G80" s="44" t="s">
        <v>33</v>
      </c>
      <c r="H80" s="29">
        <v>59940000</v>
      </c>
      <c r="I80" s="44" t="s">
        <v>33</v>
      </c>
      <c r="J80" s="43"/>
      <c r="K80" s="43"/>
      <c r="L80" s="43"/>
      <c r="M80" s="42"/>
      <c r="N80" s="33"/>
      <c r="O80" s="16"/>
    </row>
    <row r="81" spans="1:15" ht="51" customHeight="1" x14ac:dyDescent="0.15">
      <c r="A81" s="64">
        <v>75</v>
      </c>
      <c r="B81" s="47" t="s">
        <v>155</v>
      </c>
      <c r="C81" s="10" t="s">
        <v>125</v>
      </c>
      <c r="D81" s="11">
        <v>43570</v>
      </c>
      <c r="E81" s="48" t="s">
        <v>156</v>
      </c>
      <c r="F81" s="11" t="s">
        <v>40</v>
      </c>
      <c r="G81" s="46" t="s">
        <v>33</v>
      </c>
      <c r="H81" s="29">
        <v>87480000</v>
      </c>
      <c r="I81" s="44" t="s">
        <v>33</v>
      </c>
      <c r="J81" s="43"/>
      <c r="K81" s="43"/>
      <c r="L81" s="43"/>
      <c r="M81" s="42"/>
      <c r="N81" s="33"/>
      <c r="O81" s="16"/>
    </row>
    <row r="82" spans="1:15" ht="51" customHeight="1" x14ac:dyDescent="0.15">
      <c r="A82" s="64">
        <v>76</v>
      </c>
      <c r="B82" s="47" t="s">
        <v>171</v>
      </c>
      <c r="C82" s="10" t="s">
        <v>44</v>
      </c>
      <c r="D82" s="11">
        <v>43592</v>
      </c>
      <c r="E82" s="39" t="s">
        <v>173</v>
      </c>
      <c r="F82" s="11" t="s">
        <v>40</v>
      </c>
      <c r="G82" s="46" t="s">
        <v>33</v>
      </c>
      <c r="H82" s="29">
        <v>7526520</v>
      </c>
      <c r="I82" s="46" t="s">
        <v>33</v>
      </c>
      <c r="J82" s="45"/>
      <c r="K82" s="45"/>
      <c r="L82" s="45"/>
      <c r="M82" s="46"/>
      <c r="N82" s="58"/>
      <c r="O82" s="16"/>
    </row>
    <row r="83" spans="1:15" ht="51" customHeight="1" x14ac:dyDescent="0.15">
      <c r="A83" s="64">
        <v>77</v>
      </c>
      <c r="B83" s="47" t="s">
        <v>172</v>
      </c>
      <c r="C83" s="10" t="s">
        <v>44</v>
      </c>
      <c r="D83" s="11">
        <v>43592</v>
      </c>
      <c r="E83" s="39" t="s">
        <v>173</v>
      </c>
      <c r="F83" s="11" t="s">
        <v>40</v>
      </c>
      <c r="G83" s="44" t="s">
        <v>33</v>
      </c>
      <c r="H83" s="29">
        <v>6217560</v>
      </c>
      <c r="I83" s="46" t="s">
        <v>33</v>
      </c>
      <c r="J83" s="45"/>
      <c r="K83" s="45"/>
      <c r="L83" s="45"/>
      <c r="M83" s="46"/>
      <c r="N83" s="58"/>
      <c r="O83" s="16"/>
    </row>
    <row r="84" spans="1:15" ht="51" customHeight="1" x14ac:dyDescent="0.15">
      <c r="A84" s="64">
        <v>78</v>
      </c>
      <c r="B84" s="47" t="s">
        <v>174</v>
      </c>
      <c r="C84" s="10" t="s">
        <v>175</v>
      </c>
      <c r="D84" s="11">
        <v>43628</v>
      </c>
      <c r="E84" s="39" t="s">
        <v>45</v>
      </c>
      <c r="F84" s="11" t="s">
        <v>40</v>
      </c>
      <c r="G84" s="57" t="s">
        <v>33</v>
      </c>
      <c r="H84" s="29">
        <v>7851600</v>
      </c>
      <c r="I84" s="57" t="s">
        <v>33</v>
      </c>
      <c r="J84" s="57"/>
      <c r="K84" s="57"/>
      <c r="L84" s="56"/>
      <c r="M84" s="57"/>
      <c r="N84" s="58"/>
      <c r="O84" s="16"/>
    </row>
    <row r="85" spans="1:15" ht="51" customHeight="1" x14ac:dyDescent="0.15">
      <c r="A85" s="64">
        <v>79</v>
      </c>
      <c r="B85" s="47" t="s">
        <v>176</v>
      </c>
      <c r="C85" s="10" t="s">
        <v>175</v>
      </c>
      <c r="D85" s="11">
        <v>43634</v>
      </c>
      <c r="E85" s="39" t="s">
        <v>177</v>
      </c>
      <c r="F85" s="11" t="s">
        <v>40</v>
      </c>
      <c r="G85" s="57" t="s">
        <v>33</v>
      </c>
      <c r="H85" s="29">
        <v>1678320</v>
      </c>
      <c r="I85" s="57" t="s">
        <v>33</v>
      </c>
      <c r="J85" s="56"/>
      <c r="K85" s="56"/>
      <c r="L85" s="56"/>
      <c r="M85" s="57"/>
      <c r="N85" s="58"/>
      <c r="O85" s="16"/>
    </row>
    <row r="86" spans="1:15" ht="51" customHeight="1" x14ac:dyDescent="0.15">
      <c r="A86" s="64">
        <v>80</v>
      </c>
      <c r="B86" s="47" t="s">
        <v>178</v>
      </c>
      <c r="C86" s="10" t="s">
        <v>175</v>
      </c>
      <c r="D86" s="11">
        <v>43635</v>
      </c>
      <c r="E86" s="39" t="s">
        <v>179</v>
      </c>
      <c r="F86" s="11" t="s">
        <v>40</v>
      </c>
      <c r="G86" s="57" t="s">
        <v>33</v>
      </c>
      <c r="H86" s="29">
        <v>1419120</v>
      </c>
      <c r="I86" s="57" t="s">
        <v>33</v>
      </c>
      <c r="J86" s="56"/>
      <c r="K86" s="56"/>
      <c r="L86" s="56"/>
      <c r="M86" s="57"/>
      <c r="N86" s="58"/>
      <c r="O86" s="16"/>
    </row>
    <row r="87" spans="1:15" ht="51" customHeight="1" x14ac:dyDescent="0.15">
      <c r="A87" s="64">
        <v>81</v>
      </c>
      <c r="B87" s="47" t="s">
        <v>180</v>
      </c>
      <c r="C87" s="10" t="s">
        <v>175</v>
      </c>
      <c r="D87" s="11">
        <v>43636</v>
      </c>
      <c r="E87" s="39" t="s">
        <v>181</v>
      </c>
      <c r="F87" s="11" t="s">
        <v>40</v>
      </c>
      <c r="G87" s="57" t="s">
        <v>33</v>
      </c>
      <c r="H87" s="29">
        <v>3186000</v>
      </c>
      <c r="I87" s="57" t="s">
        <v>33</v>
      </c>
      <c r="J87" s="56"/>
      <c r="K87" s="56"/>
      <c r="L87" s="56"/>
      <c r="M87" s="57"/>
      <c r="N87" s="58"/>
      <c r="O87" s="16"/>
    </row>
    <row r="88" spans="1:15" ht="51" customHeight="1" x14ac:dyDescent="0.15">
      <c r="A88" s="64">
        <v>82</v>
      </c>
      <c r="B88" s="47" t="s">
        <v>182</v>
      </c>
      <c r="C88" s="10" t="s">
        <v>175</v>
      </c>
      <c r="D88" s="11">
        <v>43637</v>
      </c>
      <c r="E88" s="39" t="s">
        <v>183</v>
      </c>
      <c r="F88" s="11" t="s">
        <v>40</v>
      </c>
      <c r="G88" s="57" t="s">
        <v>33</v>
      </c>
      <c r="H88" s="29">
        <v>13932000</v>
      </c>
      <c r="I88" s="57" t="s">
        <v>33</v>
      </c>
      <c r="J88" s="56"/>
      <c r="K88" s="56"/>
      <c r="L88" s="56"/>
      <c r="M88" s="57"/>
      <c r="N88" s="58"/>
      <c r="O88" s="16"/>
    </row>
    <row r="89" spans="1:15" ht="51" customHeight="1" x14ac:dyDescent="0.15">
      <c r="A89" s="64">
        <v>83</v>
      </c>
      <c r="B89" s="10" t="s">
        <v>184</v>
      </c>
      <c r="C89" s="10" t="s">
        <v>175</v>
      </c>
      <c r="D89" s="11">
        <v>43642</v>
      </c>
      <c r="E89" s="39" t="s">
        <v>185</v>
      </c>
      <c r="F89" s="11" t="s">
        <v>40</v>
      </c>
      <c r="G89" s="57" t="s">
        <v>33</v>
      </c>
      <c r="H89" s="29">
        <v>7452000</v>
      </c>
      <c r="I89" s="57" t="s">
        <v>33</v>
      </c>
      <c r="J89" s="56"/>
      <c r="K89" s="56"/>
      <c r="L89" s="56"/>
      <c r="M89" s="57"/>
      <c r="N89" s="58"/>
      <c r="O89" s="16"/>
    </row>
    <row r="90" spans="1:15" ht="51" customHeight="1" x14ac:dyDescent="0.15">
      <c r="A90" s="64">
        <v>84</v>
      </c>
      <c r="B90" s="10" t="s">
        <v>186</v>
      </c>
      <c r="C90" s="10" t="s">
        <v>175</v>
      </c>
      <c r="D90" s="11">
        <v>43642</v>
      </c>
      <c r="E90" s="48" t="s">
        <v>187</v>
      </c>
      <c r="F90" s="11" t="s">
        <v>40</v>
      </c>
      <c r="G90" s="57" t="s">
        <v>33</v>
      </c>
      <c r="H90" s="29">
        <v>8704800</v>
      </c>
      <c r="I90" s="57" t="s">
        <v>33</v>
      </c>
      <c r="J90" s="56"/>
      <c r="K90" s="56"/>
      <c r="L90" s="56"/>
      <c r="M90" s="57"/>
      <c r="N90" s="58"/>
      <c r="O90" s="16"/>
    </row>
    <row r="91" spans="1:15" ht="51" customHeight="1" x14ac:dyDescent="0.15">
      <c r="A91" s="64">
        <v>85</v>
      </c>
      <c r="B91" s="10" t="s">
        <v>188</v>
      </c>
      <c r="C91" s="10" t="s">
        <v>175</v>
      </c>
      <c r="D91" s="11">
        <v>43648</v>
      </c>
      <c r="E91" s="48" t="s">
        <v>73</v>
      </c>
      <c r="F91" s="11" t="s">
        <v>40</v>
      </c>
      <c r="G91" s="61" t="s">
        <v>33</v>
      </c>
      <c r="H91" s="29">
        <v>4352400</v>
      </c>
      <c r="I91" s="61" t="s">
        <v>33</v>
      </c>
      <c r="J91" s="59"/>
      <c r="K91" s="59"/>
      <c r="L91" s="59"/>
      <c r="M91" s="61"/>
      <c r="N91" s="58"/>
      <c r="O91" s="16"/>
    </row>
    <row r="92" spans="1:15" ht="51" customHeight="1" x14ac:dyDescent="0.15">
      <c r="A92" s="64">
        <v>86</v>
      </c>
      <c r="B92" s="10" t="s">
        <v>189</v>
      </c>
      <c r="C92" s="10" t="s">
        <v>175</v>
      </c>
      <c r="D92" s="11">
        <v>43651</v>
      </c>
      <c r="E92" s="48" t="s">
        <v>190</v>
      </c>
      <c r="F92" s="11" t="s">
        <v>40</v>
      </c>
      <c r="G92" s="61" t="s">
        <v>33</v>
      </c>
      <c r="H92" s="29">
        <v>3240000</v>
      </c>
      <c r="I92" s="61" t="s">
        <v>33</v>
      </c>
      <c r="J92" s="59"/>
      <c r="K92" s="59"/>
      <c r="L92" s="59"/>
      <c r="M92" s="61"/>
      <c r="N92" s="58"/>
      <c r="O92" s="16"/>
    </row>
    <row r="93" spans="1:15" ht="51" customHeight="1" x14ac:dyDescent="0.15">
      <c r="A93" s="64">
        <v>87</v>
      </c>
      <c r="B93" s="10" t="s">
        <v>191</v>
      </c>
      <c r="C93" s="10" t="s">
        <v>175</v>
      </c>
      <c r="D93" s="11">
        <v>43651</v>
      </c>
      <c r="E93" s="48" t="s">
        <v>192</v>
      </c>
      <c r="F93" s="11" t="s">
        <v>40</v>
      </c>
      <c r="G93" s="61" t="s">
        <v>33</v>
      </c>
      <c r="H93" s="29">
        <v>3888000</v>
      </c>
      <c r="I93" s="61" t="s">
        <v>33</v>
      </c>
      <c r="J93" s="59"/>
      <c r="K93" s="59"/>
      <c r="L93" s="59"/>
      <c r="M93" s="61"/>
      <c r="N93" s="58"/>
      <c r="O93" s="16"/>
    </row>
    <row r="94" spans="1:15" ht="51" customHeight="1" x14ac:dyDescent="0.15">
      <c r="A94" s="64">
        <v>88</v>
      </c>
      <c r="B94" s="10" t="s">
        <v>193</v>
      </c>
      <c r="C94" s="10" t="s">
        <v>175</v>
      </c>
      <c r="D94" s="11">
        <v>43663</v>
      </c>
      <c r="E94" s="48" t="s">
        <v>194</v>
      </c>
      <c r="F94" s="11" t="s">
        <v>40</v>
      </c>
      <c r="G94" s="61" t="s">
        <v>33</v>
      </c>
      <c r="H94" s="29">
        <v>9072000</v>
      </c>
      <c r="I94" s="61" t="s">
        <v>33</v>
      </c>
      <c r="J94" s="59"/>
      <c r="K94" s="59"/>
      <c r="L94" s="59"/>
      <c r="M94" s="61"/>
      <c r="N94" s="58"/>
      <c r="O94" s="16"/>
    </row>
    <row r="95" spans="1:15" ht="51" customHeight="1" x14ac:dyDescent="0.15">
      <c r="A95" s="64">
        <v>89</v>
      </c>
      <c r="B95" s="10" t="s">
        <v>195</v>
      </c>
      <c r="C95" s="10" t="s">
        <v>175</v>
      </c>
      <c r="D95" s="11">
        <v>43663</v>
      </c>
      <c r="E95" s="48" t="s">
        <v>88</v>
      </c>
      <c r="F95" s="11" t="s">
        <v>40</v>
      </c>
      <c r="G95" s="61" t="s">
        <v>33</v>
      </c>
      <c r="H95" s="29">
        <v>3391200</v>
      </c>
      <c r="I95" s="61" t="s">
        <v>33</v>
      </c>
      <c r="J95" s="59"/>
      <c r="K95" s="59"/>
      <c r="L95" s="59"/>
      <c r="M95" s="61"/>
      <c r="N95" s="58"/>
      <c r="O95" s="16"/>
    </row>
    <row r="96" spans="1:15" ht="51" customHeight="1" x14ac:dyDescent="0.15">
      <c r="A96" s="64">
        <v>90</v>
      </c>
      <c r="B96" s="10" t="s">
        <v>196</v>
      </c>
      <c r="C96" s="10" t="s">
        <v>175</v>
      </c>
      <c r="D96" s="11">
        <v>43664</v>
      </c>
      <c r="E96" s="48" t="s">
        <v>177</v>
      </c>
      <c r="F96" s="11" t="s">
        <v>40</v>
      </c>
      <c r="G96" s="61" t="s">
        <v>33</v>
      </c>
      <c r="H96" s="29">
        <v>3704400</v>
      </c>
      <c r="I96" s="61" t="s">
        <v>33</v>
      </c>
      <c r="J96" s="59"/>
      <c r="K96" s="59"/>
      <c r="L96" s="59"/>
      <c r="M96" s="61"/>
      <c r="N96" s="58"/>
      <c r="O96" s="16"/>
    </row>
    <row r="97" spans="1:21" ht="51" customHeight="1" x14ac:dyDescent="0.15">
      <c r="A97" s="64">
        <v>91</v>
      </c>
      <c r="B97" s="10" t="s">
        <v>197</v>
      </c>
      <c r="C97" s="10" t="s">
        <v>175</v>
      </c>
      <c r="D97" s="11">
        <v>43664</v>
      </c>
      <c r="E97" s="48" t="s">
        <v>198</v>
      </c>
      <c r="F97" s="11" t="s">
        <v>40</v>
      </c>
      <c r="G97" s="61" t="s">
        <v>33</v>
      </c>
      <c r="H97" s="29">
        <v>4644000</v>
      </c>
      <c r="I97" s="61" t="s">
        <v>33</v>
      </c>
      <c r="J97" s="59"/>
      <c r="K97" s="59"/>
      <c r="L97" s="59"/>
      <c r="M97" s="61"/>
      <c r="N97" s="58"/>
      <c r="O97" s="16"/>
    </row>
    <row r="98" spans="1:21" ht="51" customHeight="1" x14ac:dyDescent="0.15">
      <c r="A98" s="64">
        <v>92</v>
      </c>
      <c r="B98" s="10" t="s">
        <v>199</v>
      </c>
      <c r="C98" s="10" t="s">
        <v>175</v>
      </c>
      <c r="D98" s="11">
        <v>43665</v>
      </c>
      <c r="E98" s="48" t="s">
        <v>200</v>
      </c>
      <c r="F98" s="11" t="s">
        <v>40</v>
      </c>
      <c r="G98" s="61" t="s">
        <v>33</v>
      </c>
      <c r="H98" s="29">
        <v>3909600</v>
      </c>
      <c r="I98" s="61" t="s">
        <v>33</v>
      </c>
      <c r="J98" s="59"/>
      <c r="K98" s="59"/>
      <c r="L98" s="59"/>
      <c r="M98" s="61"/>
      <c r="N98" s="58"/>
      <c r="O98" s="16"/>
    </row>
    <row r="99" spans="1:21" ht="51" customHeight="1" x14ac:dyDescent="0.15">
      <c r="A99" s="64">
        <v>93</v>
      </c>
      <c r="B99" s="10" t="s">
        <v>201</v>
      </c>
      <c r="C99" s="10" t="s">
        <v>175</v>
      </c>
      <c r="D99" s="11">
        <v>43670</v>
      </c>
      <c r="E99" s="48" t="s">
        <v>202</v>
      </c>
      <c r="F99" s="11" t="s">
        <v>40</v>
      </c>
      <c r="G99" s="61" t="s">
        <v>33</v>
      </c>
      <c r="H99" s="29">
        <v>5178924</v>
      </c>
      <c r="I99" s="61" t="s">
        <v>33</v>
      </c>
      <c r="J99" s="59"/>
      <c r="K99" s="59"/>
      <c r="L99" s="59"/>
      <c r="M99" s="61"/>
      <c r="N99" s="58"/>
      <c r="O99" s="16"/>
    </row>
    <row r="100" spans="1:21" ht="51" customHeight="1" x14ac:dyDescent="0.15">
      <c r="A100" s="64">
        <v>94</v>
      </c>
      <c r="B100" s="10" t="s">
        <v>203</v>
      </c>
      <c r="C100" s="10" t="s">
        <v>175</v>
      </c>
      <c r="D100" s="11">
        <v>43675</v>
      </c>
      <c r="E100" s="48" t="s">
        <v>194</v>
      </c>
      <c r="F100" s="11" t="s">
        <v>40</v>
      </c>
      <c r="G100" s="61" t="s">
        <v>33</v>
      </c>
      <c r="H100" s="29">
        <v>11880000</v>
      </c>
      <c r="I100" s="61" t="s">
        <v>33</v>
      </c>
      <c r="J100" s="59"/>
      <c r="K100" s="59"/>
      <c r="L100" s="59"/>
      <c r="M100" s="61"/>
      <c r="N100" s="58"/>
      <c r="O100" s="16"/>
    </row>
    <row r="101" spans="1:21" ht="51" customHeight="1" x14ac:dyDescent="0.15">
      <c r="A101" s="64">
        <v>95</v>
      </c>
      <c r="B101" s="10" t="s">
        <v>204</v>
      </c>
      <c r="C101" s="10" t="s">
        <v>175</v>
      </c>
      <c r="D101" s="11">
        <v>43676</v>
      </c>
      <c r="E101" s="48" t="s">
        <v>64</v>
      </c>
      <c r="F101" s="11" t="s">
        <v>40</v>
      </c>
      <c r="G101" s="61" t="s">
        <v>33</v>
      </c>
      <c r="H101" s="29">
        <v>9396000</v>
      </c>
      <c r="I101" s="61" t="s">
        <v>33</v>
      </c>
      <c r="J101" s="59"/>
      <c r="K101" s="59"/>
      <c r="L101" s="59"/>
      <c r="M101" s="61"/>
      <c r="N101" s="58"/>
      <c r="O101" s="16"/>
    </row>
    <row r="102" spans="1:21" ht="51" customHeight="1" x14ac:dyDescent="0.15">
      <c r="A102" s="64">
        <v>96</v>
      </c>
      <c r="B102" s="10" t="s">
        <v>205</v>
      </c>
      <c r="C102" s="10" t="s">
        <v>175</v>
      </c>
      <c r="D102" s="11">
        <v>43677</v>
      </c>
      <c r="E102" s="48" t="s">
        <v>206</v>
      </c>
      <c r="F102" s="11" t="s">
        <v>40</v>
      </c>
      <c r="G102" s="61" t="s">
        <v>33</v>
      </c>
      <c r="H102" s="29">
        <v>7506000</v>
      </c>
      <c r="I102" s="61" t="s">
        <v>33</v>
      </c>
      <c r="J102" s="59"/>
      <c r="K102" s="59"/>
      <c r="L102" s="59"/>
      <c r="M102" s="61"/>
      <c r="N102" s="58"/>
      <c r="O102" s="16"/>
    </row>
    <row r="103" spans="1:21" s="6" customFormat="1" ht="51" customHeight="1" x14ac:dyDescent="0.15">
      <c r="A103" s="64">
        <v>97</v>
      </c>
      <c r="B103" s="65" t="s">
        <v>207</v>
      </c>
      <c r="C103" s="10" t="s">
        <v>175</v>
      </c>
      <c r="D103" s="66">
        <v>43678</v>
      </c>
      <c r="E103" s="48" t="s">
        <v>177</v>
      </c>
      <c r="F103" s="11" t="s">
        <v>40</v>
      </c>
      <c r="G103" s="63" t="s">
        <v>33</v>
      </c>
      <c r="H103" s="67">
        <v>9255600</v>
      </c>
      <c r="I103" s="63" t="s">
        <v>33</v>
      </c>
      <c r="J103" s="68"/>
      <c r="K103" s="68"/>
      <c r="L103" s="68"/>
      <c r="M103" s="63"/>
      <c r="N103" s="58"/>
      <c r="O103" s="16"/>
      <c r="P103" s="1"/>
      <c r="Q103" s="1"/>
      <c r="R103" s="1"/>
      <c r="S103" s="1"/>
      <c r="T103" s="1"/>
      <c r="U103" s="16"/>
    </row>
    <row r="104" spans="1:21" ht="51" customHeight="1" x14ac:dyDescent="0.15">
      <c r="A104" s="64">
        <v>98</v>
      </c>
      <c r="B104" s="65" t="s">
        <v>211</v>
      </c>
      <c r="C104" s="10" t="s">
        <v>175</v>
      </c>
      <c r="D104" s="66">
        <v>43679</v>
      </c>
      <c r="E104" s="47" t="s">
        <v>212</v>
      </c>
      <c r="F104" s="11" t="s">
        <v>40</v>
      </c>
      <c r="G104" s="63" t="s">
        <v>33</v>
      </c>
      <c r="H104" s="67">
        <v>14634000</v>
      </c>
      <c r="I104" s="63" t="s">
        <v>33</v>
      </c>
      <c r="J104" s="62"/>
      <c r="K104" s="62"/>
      <c r="L104" s="62"/>
      <c r="M104" s="63"/>
      <c r="N104" s="58"/>
      <c r="O104" s="16"/>
      <c r="U104" s="16"/>
    </row>
    <row r="105" spans="1:21" ht="51" customHeight="1" x14ac:dyDescent="0.15">
      <c r="A105" s="64">
        <v>99</v>
      </c>
      <c r="B105" s="65" t="s">
        <v>208</v>
      </c>
      <c r="C105" s="10" t="s">
        <v>175</v>
      </c>
      <c r="D105" s="66">
        <v>43683</v>
      </c>
      <c r="E105" s="48" t="s">
        <v>209</v>
      </c>
      <c r="F105" s="11" t="s">
        <v>40</v>
      </c>
      <c r="G105" s="63" t="s">
        <v>33</v>
      </c>
      <c r="H105" s="67">
        <v>1612440</v>
      </c>
      <c r="I105" s="63" t="s">
        <v>33</v>
      </c>
      <c r="J105" s="62"/>
      <c r="K105" s="62"/>
      <c r="L105" s="62"/>
      <c r="M105" s="63"/>
      <c r="N105" s="58"/>
      <c r="O105" s="16"/>
      <c r="U105" s="16"/>
    </row>
    <row r="106" spans="1:21" ht="51" customHeight="1" x14ac:dyDescent="0.15">
      <c r="A106" s="64">
        <v>100</v>
      </c>
      <c r="B106" s="65" t="s">
        <v>210</v>
      </c>
      <c r="C106" s="10" t="s">
        <v>175</v>
      </c>
      <c r="D106" s="66">
        <v>43683</v>
      </c>
      <c r="E106" s="48" t="s">
        <v>80</v>
      </c>
      <c r="F106" s="11" t="s">
        <v>40</v>
      </c>
      <c r="G106" s="63" t="s">
        <v>33</v>
      </c>
      <c r="H106" s="67">
        <v>5589000</v>
      </c>
      <c r="I106" s="63" t="s">
        <v>33</v>
      </c>
      <c r="J106" s="62"/>
      <c r="K106" s="62"/>
      <c r="L106" s="62"/>
      <c r="M106" s="63"/>
      <c r="N106" s="58"/>
      <c r="O106" s="16"/>
      <c r="U106" s="16"/>
    </row>
    <row r="107" spans="1:21" ht="51" customHeight="1" x14ac:dyDescent="0.15">
      <c r="A107" s="64">
        <v>101</v>
      </c>
      <c r="B107" s="65" t="s">
        <v>213</v>
      </c>
      <c r="C107" s="10" t="s">
        <v>175</v>
      </c>
      <c r="D107" s="66">
        <v>43686</v>
      </c>
      <c r="E107" s="48" t="s">
        <v>214</v>
      </c>
      <c r="F107" s="11" t="s">
        <v>40</v>
      </c>
      <c r="G107" s="63" t="s">
        <v>33</v>
      </c>
      <c r="H107" s="67">
        <v>3056400</v>
      </c>
      <c r="I107" s="63" t="s">
        <v>33</v>
      </c>
      <c r="J107" s="62"/>
      <c r="K107" s="62"/>
      <c r="L107" s="62"/>
      <c r="M107" s="63"/>
      <c r="N107" s="58"/>
      <c r="O107" s="16"/>
      <c r="U107" s="16"/>
    </row>
    <row r="108" spans="1:21" ht="51" customHeight="1" x14ac:dyDescent="0.15">
      <c r="A108" s="64">
        <v>102</v>
      </c>
      <c r="B108" s="65" t="s">
        <v>215</v>
      </c>
      <c r="C108" s="10" t="s">
        <v>175</v>
      </c>
      <c r="D108" s="66">
        <v>43697</v>
      </c>
      <c r="E108" s="47" t="s">
        <v>216</v>
      </c>
      <c r="F108" s="11" t="s">
        <v>40</v>
      </c>
      <c r="G108" s="63" t="s">
        <v>33</v>
      </c>
      <c r="H108" s="67">
        <v>1825200</v>
      </c>
      <c r="I108" s="63" t="s">
        <v>33</v>
      </c>
      <c r="J108" s="62"/>
      <c r="K108" s="62"/>
      <c r="L108" s="62"/>
      <c r="M108" s="63"/>
      <c r="N108" s="58"/>
      <c r="O108" s="16"/>
      <c r="U108" s="16"/>
    </row>
    <row r="109" spans="1:21" ht="51" customHeight="1" x14ac:dyDescent="0.15">
      <c r="A109" s="64">
        <v>103</v>
      </c>
      <c r="B109" s="65" t="s">
        <v>217</v>
      </c>
      <c r="C109" s="10" t="s">
        <v>175</v>
      </c>
      <c r="D109" s="66">
        <v>43697</v>
      </c>
      <c r="E109" s="48" t="s">
        <v>73</v>
      </c>
      <c r="F109" s="11" t="s">
        <v>40</v>
      </c>
      <c r="G109" s="63" t="s">
        <v>33</v>
      </c>
      <c r="H109" s="69">
        <v>3472875</v>
      </c>
      <c r="I109" s="63" t="s">
        <v>33</v>
      </c>
      <c r="J109" s="62"/>
      <c r="K109" s="62"/>
      <c r="L109" s="62"/>
      <c r="M109" s="63"/>
      <c r="N109" s="58"/>
      <c r="O109" s="16"/>
      <c r="U109" s="16"/>
    </row>
    <row r="110" spans="1:21" ht="51" customHeight="1" x14ac:dyDescent="0.15">
      <c r="A110" s="64">
        <v>104</v>
      </c>
      <c r="B110" s="65" t="s">
        <v>218</v>
      </c>
      <c r="C110" s="10" t="s">
        <v>175</v>
      </c>
      <c r="D110" s="66">
        <v>43698</v>
      </c>
      <c r="E110" s="48" t="s">
        <v>214</v>
      </c>
      <c r="F110" s="11" t="s">
        <v>40</v>
      </c>
      <c r="G110" s="63" t="s">
        <v>33</v>
      </c>
      <c r="H110" s="67">
        <v>12852000</v>
      </c>
      <c r="I110" s="63" t="s">
        <v>33</v>
      </c>
      <c r="J110" s="62"/>
      <c r="K110" s="62"/>
      <c r="L110" s="62"/>
      <c r="M110" s="63"/>
      <c r="N110" s="58"/>
      <c r="O110" s="16"/>
      <c r="U110" s="16"/>
    </row>
    <row r="111" spans="1:21" ht="51" customHeight="1" x14ac:dyDescent="0.15">
      <c r="A111" s="64">
        <v>105</v>
      </c>
      <c r="B111" s="65" t="s">
        <v>219</v>
      </c>
      <c r="C111" s="10" t="s">
        <v>175</v>
      </c>
      <c r="D111" s="66">
        <v>43699</v>
      </c>
      <c r="E111" s="48" t="s">
        <v>67</v>
      </c>
      <c r="F111" s="11" t="s">
        <v>40</v>
      </c>
      <c r="G111" s="63" t="s">
        <v>33</v>
      </c>
      <c r="H111" s="67">
        <v>11880000</v>
      </c>
      <c r="I111" s="63" t="s">
        <v>33</v>
      </c>
      <c r="J111" s="62"/>
      <c r="K111" s="62"/>
      <c r="L111" s="62"/>
      <c r="M111" s="63"/>
      <c r="N111" s="58"/>
      <c r="O111" s="16"/>
      <c r="U111" s="16"/>
    </row>
    <row r="112" spans="1:21" ht="51" customHeight="1" x14ac:dyDescent="0.15">
      <c r="A112" s="64">
        <v>106</v>
      </c>
      <c r="B112" s="65" t="s">
        <v>224</v>
      </c>
      <c r="C112" s="10" t="s">
        <v>175</v>
      </c>
      <c r="D112" s="66">
        <v>43699</v>
      </c>
      <c r="E112" s="47" t="s">
        <v>225</v>
      </c>
      <c r="F112" s="11" t="s">
        <v>40</v>
      </c>
      <c r="G112" s="63" t="s">
        <v>33</v>
      </c>
      <c r="H112" s="67">
        <v>5659848</v>
      </c>
      <c r="I112" s="63" t="s">
        <v>33</v>
      </c>
      <c r="J112" s="62"/>
      <c r="K112" s="62"/>
      <c r="L112" s="62"/>
      <c r="M112" s="63"/>
      <c r="N112" s="58"/>
      <c r="O112" s="16"/>
      <c r="U112" s="16"/>
    </row>
    <row r="113" spans="1:21" ht="51" customHeight="1" x14ac:dyDescent="0.15">
      <c r="A113" s="64">
        <v>107</v>
      </c>
      <c r="B113" s="65" t="s">
        <v>220</v>
      </c>
      <c r="C113" s="10" t="s">
        <v>175</v>
      </c>
      <c r="D113" s="66">
        <v>43706</v>
      </c>
      <c r="E113" s="39" t="s">
        <v>221</v>
      </c>
      <c r="F113" s="11" t="s">
        <v>40</v>
      </c>
      <c r="G113" s="63" t="s">
        <v>33</v>
      </c>
      <c r="H113" s="67">
        <v>1944000</v>
      </c>
      <c r="I113" s="63" t="s">
        <v>33</v>
      </c>
      <c r="J113" s="62"/>
      <c r="K113" s="62"/>
      <c r="L113" s="62"/>
      <c r="M113" s="63"/>
      <c r="N113" s="58"/>
      <c r="O113" s="16"/>
      <c r="U113" s="16"/>
    </row>
    <row r="114" spans="1:21" ht="51" customHeight="1" x14ac:dyDescent="0.15">
      <c r="A114" s="64">
        <v>108</v>
      </c>
      <c r="B114" s="65" t="s">
        <v>222</v>
      </c>
      <c r="C114" s="10" t="s">
        <v>175</v>
      </c>
      <c r="D114" s="66">
        <v>43706</v>
      </c>
      <c r="E114" s="47" t="s">
        <v>223</v>
      </c>
      <c r="F114" s="11" t="s">
        <v>40</v>
      </c>
      <c r="G114" s="63" t="s">
        <v>33</v>
      </c>
      <c r="H114" s="67">
        <v>4980744</v>
      </c>
      <c r="I114" s="63" t="s">
        <v>33</v>
      </c>
      <c r="J114" s="62"/>
      <c r="K114" s="62"/>
      <c r="L114" s="62"/>
      <c r="M114" s="63"/>
      <c r="N114" s="58"/>
      <c r="O114" s="16"/>
      <c r="U114" s="16"/>
    </row>
    <row r="115" spans="1:21" s="6" customFormat="1" ht="51" customHeight="1" x14ac:dyDescent="0.15">
      <c r="A115" s="64">
        <v>109</v>
      </c>
      <c r="B115" s="65" t="s">
        <v>242</v>
      </c>
      <c r="C115" s="10" t="s">
        <v>175</v>
      </c>
      <c r="D115" s="66">
        <v>43712</v>
      </c>
      <c r="E115" s="48" t="s">
        <v>200</v>
      </c>
      <c r="F115" s="11" t="s">
        <v>40</v>
      </c>
      <c r="G115" s="74" t="s">
        <v>33</v>
      </c>
      <c r="H115" s="67">
        <v>3196800</v>
      </c>
      <c r="I115" s="74" t="s">
        <v>33</v>
      </c>
      <c r="J115" s="68"/>
      <c r="K115" s="68"/>
      <c r="L115" s="74"/>
      <c r="M115" s="74"/>
      <c r="N115" s="58"/>
      <c r="O115" s="16"/>
      <c r="P115" s="1"/>
      <c r="Q115" s="1"/>
      <c r="R115" s="1"/>
      <c r="S115" s="1"/>
      <c r="T115" s="1"/>
      <c r="U115" s="16"/>
    </row>
    <row r="116" spans="1:21" ht="51" customHeight="1" x14ac:dyDescent="0.15">
      <c r="A116" s="64">
        <v>110</v>
      </c>
      <c r="B116" s="65" t="s">
        <v>243</v>
      </c>
      <c r="C116" s="10" t="s">
        <v>175</v>
      </c>
      <c r="D116" s="66">
        <v>43717</v>
      </c>
      <c r="E116" s="48" t="s">
        <v>244</v>
      </c>
      <c r="F116" s="11" t="s">
        <v>40</v>
      </c>
      <c r="G116" s="74" t="s">
        <v>33</v>
      </c>
      <c r="H116" s="67">
        <v>9288000</v>
      </c>
      <c r="I116" s="74" t="s">
        <v>33</v>
      </c>
      <c r="J116" s="73"/>
      <c r="K116" s="73"/>
      <c r="L116" s="73"/>
      <c r="M116" s="74"/>
      <c r="N116" s="58"/>
      <c r="O116" s="16"/>
      <c r="U116" s="16"/>
    </row>
    <row r="117" spans="1:21" ht="51" customHeight="1" x14ac:dyDescent="0.15">
      <c r="A117" s="64">
        <v>111</v>
      </c>
      <c r="B117" s="65" t="s">
        <v>245</v>
      </c>
      <c r="C117" s="10" t="s">
        <v>175</v>
      </c>
      <c r="D117" s="66">
        <v>43720</v>
      </c>
      <c r="E117" s="65" t="s">
        <v>246</v>
      </c>
      <c r="F117" s="11" t="s">
        <v>40</v>
      </c>
      <c r="G117" s="74" t="s">
        <v>33</v>
      </c>
      <c r="H117" s="67">
        <v>33782400</v>
      </c>
      <c r="I117" s="74" t="s">
        <v>33</v>
      </c>
      <c r="J117" s="73"/>
      <c r="K117" s="73"/>
      <c r="L117" s="73"/>
      <c r="M117" s="74"/>
      <c r="N117" s="58"/>
      <c r="O117" s="16"/>
      <c r="U117" s="16"/>
    </row>
    <row r="118" spans="1:21" ht="51" customHeight="1" x14ac:dyDescent="0.15">
      <c r="A118" s="64">
        <v>112</v>
      </c>
      <c r="B118" s="10" t="s">
        <v>247</v>
      </c>
      <c r="C118" s="10" t="s">
        <v>175</v>
      </c>
      <c r="D118" s="77">
        <v>43720</v>
      </c>
      <c r="E118" s="39" t="s">
        <v>248</v>
      </c>
      <c r="F118" s="11" t="s">
        <v>40</v>
      </c>
      <c r="G118" s="74" t="s">
        <v>33</v>
      </c>
      <c r="H118" s="78">
        <v>9223200</v>
      </c>
      <c r="I118" s="74" t="s">
        <v>33</v>
      </c>
      <c r="J118" s="73"/>
      <c r="K118" s="73"/>
      <c r="L118" s="73"/>
      <c r="M118" s="74"/>
      <c r="N118" s="58"/>
      <c r="O118" s="16"/>
      <c r="U118" s="16"/>
    </row>
    <row r="119" spans="1:21" ht="51" customHeight="1" x14ac:dyDescent="0.15">
      <c r="A119" s="64">
        <v>113</v>
      </c>
      <c r="B119" s="10" t="s">
        <v>249</v>
      </c>
      <c r="C119" s="10" t="s">
        <v>175</v>
      </c>
      <c r="D119" s="77">
        <v>43727</v>
      </c>
      <c r="E119" s="39" t="s">
        <v>250</v>
      </c>
      <c r="F119" s="11" t="s">
        <v>40</v>
      </c>
      <c r="G119" s="74" t="s">
        <v>33</v>
      </c>
      <c r="H119" s="78">
        <v>4906440</v>
      </c>
      <c r="I119" s="74" t="s">
        <v>33</v>
      </c>
      <c r="J119" s="73"/>
      <c r="K119" s="73"/>
      <c r="L119" s="73"/>
      <c r="M119" s="74"/>
      <c r="N119" s="58"/>
      <c r="O119" s="16"/>
      <c r="U119" s="16"/>
    </row>
    <row r="120" spans="1:21" ht="61.5" customHeight="1" x14ac:dyDescent="0.15">
      <c r="A120" s="64">
        <v>114</v>
      </c>
      <c r="B120" s="10" t="s">
        <v>251</v>
      </c>
      <c r="C120" s="10" t="s">
        <v>175</v>
      </c>
      <c r="D120" s="66">
        <v>43728</v>
      </c>
      <c r="E120" s="39" t="s">
        <v>252</v>
      </c>
      <c r="F120" s="11" t="s">
        <v>40</v>
      </c>
      <c r="G120" s="74" t="s">
        <v>33</v>
      </c>
      <c r="H120" s="78">
        <v>4311046</v>
      </c>
      <c r="I120" s="74" t="s">
        <v>33</v>
      </c>
      <c r="J120" s="73"/>
      <c r="K120" s="73"/>
      <c r="L120" s="73"/>
      <c r="M120" s="74"/>
      <c r="N120" s="58"/>
      <c r="O120" s="16"/>
      <c r="U120" s="16"/>
    </row>
    <row r="121" spans="1:21" ht="51" customHeight="1" x14ac:dyDescent="0.15">
      <c r="A121" s="64">
        <v>115</v>
      </c>
      <c r="B121" s="65" t="s">
        <v>253</v>
      </c>
      <c r="C121" s="10" t="s">
        <v>175</v>
      </c>
      <c r="D121" s="66">
        <v>43732</v>
      </c>
      <c r="E121" s="39" t="s">
        <v>254</v>
      </c>
      <c r="F121" s="11" t="s">
        <v>40</v>
      </c>
      <c r="G121" s="74" t="s">
        <v>33</v>
      </c>
      <c r="H121" s="67">
        <v>2673216</v>
      </c>
      <c r="I121" s="74" t="s">
        <v>33</v>
      </c>
      <c r="J121" s="73"/>
      <c r="K121" s="73"/>
      <c r="L121" s="73"/>
      <c r="M121" s="74"/>
      <c r="N121" s="58"/>
      <c r="O121" s="16"/>
      <c r="U121" s="16"/>
    </row>
    <row r="122" spans="1:21" ht="51" customHeight="1" x14ac:dyDescent="0.15">
      <c r="A122" s="64">
        <v>116</v>
      </c>
      <c r="B122" s="65" t="s">
        <v>255</v>
      </c>
      <c r="C122" s="10" t="s">
        <v>175</v>
      </c>
      <c r="D122" s="66">
        <v>43733</v>
      </c>
      <c r="E122" s="65" t="s">
        <v>256</v>
      </c>
      <c r="F122" s="11" t="s">
        <v>40</v>
      </c>
      <c r="G122" s="74" t="s">
        <v>33</v>
      </c>
      <c r="H122" s="67">
        <v>1220400</v>
      </c>
      <c r="I122" s="74" t="s">
        <v>33</v>
      </c>
      <c r="J122" s="73"/>
      <c r="K122" s="73"/>
      <c r="L122" s="73"/>
      <c r="M122" s="74"/>
      <c r="N122" s="58"/>
      <c r="O122" s="16"/>
      <c r="U122" s="16"/>
    </row>
    <row r="123" spans="1:21" ht="51" customHeight="1" x14ac:dyDescent="0.15">
      <c r="A123" s="64">
        <v>117</v>
      </c>
      <c r="B123" s="65" t="s">
        <v>257</v>
      </c>
      <c r="C123" s="10" t="s">
        <v>175</v>
      </c>
      <c r="D123" s="66">
        <v>43734</v>
      </c>
      <c r="E123" s="48" t="s">
        <v>258</v>
      </c>
      <c r="F123" s="11" t="s">
        <v>40</v>
      </c>
      <c r="G123" s="74" t="s">
        <v>33</v>
      </c>
      <c r="H123" s="67">
        <v>11880000</v>
      </c>
      <c r="I123" s="74" t="s">
        <v>33</v>
      </c>
      <c r="J123" s="73"/>
      <c r="K123" s="73"/>
      <c r="L123" s="73"/>
      <c r="M123" s="74"/>
      <c r="N123" s="58"/>
      <c r="O123" s="16"/>
      <c r="U123" s="16"/>
    </row>
    <row r="124" spans="1:21" ht="51" customHeight="1" x14ac:dyDescent="0.15">
      <c r="A124" s="64">
        <v>118</v>
      </c>
      <c r="B124" s="65" t="s">
        <v>259</v>
      </c>
      <c r="C124" s="10" t="s">
        <v>175</v>
      </c>
      <c r="D124" s="66">
        <v>43734</v>
      </c>
      <c r="E124" s="65" t="s">
        <v>260</v>
      </c>
      <c r="F124" s="11" t="s">
        <v>40</v>
      </c>
      <c r="G124" s="74" t="s">
        <v>33</v>
      </c>
      <c r="H124" s="67">
        <v>5940000</v>
      </c>
      <c r="I124" s="74" t="s">
        <v>33</v>
      </c>
      <c r="J124" s="73"/>
      <c r="K124" s="73"/>
      <c r="L124" s="73"/>
      <c r="M124" s="74"/>
      <c r="N124" s="58"/>
      <c r="O124" s="16"/>
      <c r="U124" s="16"/>
    </row>
    <row r="125" spans="1:21" ht="51" customHeight="1" x14ac:dyDescent="0.15">
      <c r="A125" s="64">
        <v>119</v>
      </c>
      <c r="B125" s="65" t="s">
        <v>261</v>
      </c>
      <c r="C125" s="10" t="s">
        <v>175</v>
      </c>
      <c r="D125" s="66">
        <v>43738</v>
      </c>
      <c r="E125" s="48" t="s">
        <v>262</v>
      </c>
      <c r="F125" s="11" t="s">
        <v>40</v>
      </c>
      <c r="G125" s="74" t="s">
        <v>33</v>
      </c>
      <c r="H125" s="67">
        <v>3650400</v>
      </c>
      <c r="I125" s="74" t="s">
        <v>33</v>
      </c>
      <c r="J125" s="73"/>
      <c r="K125" s="73"/>
      <c r="L125" s="73"/>
      <c r="M125" s="74"/>
      <c r="N125" s="58"/>
      <c r="O125" s="16"/>
      <c r="U125" s="16"/>
    </row>
    <row r="126" spans="1:21" ht="51" customHeight="1" x14ac:dyDescent="0.15">
      <c r="A126" s="64">
        <v>120</v>
      </c>
      <c r="B126" s="65" t="s">
        <v>263</v>
      </c>
      <c r="C126" s="10" t="s">
        <v>175</v>
      </c>
      <c r="D126" s="66">
        <v>43738</v>
      </c>
      <c r="E126" s="47" t="s">
        <v>141</v>
      </c>
      <c r="F126" s="11" t="s">
        <v>40</v>
      </c>
      <c r="G126" s="74" t="s">
        <v>33</v>
      </c>
      <c r="H126" s="67">
        <v>9180000</v>
      </c>
      <c r="I126" s="74" t="s">
        <v>33</v>
      </c>
      <c r="J126" s="73"/>
      <c r="K126" s="73"/>
      <c r="L126" s="73"/>
      <c r="M126" s="74"/>
      <c r="N126" s="58"/>
      <c r="O126" s="16"/>
      <c r="U126" s="16"/>
    </row>
    <row r="127" spans="1:21" s="6" customFormat="1" ht="51" customHeight="1" x14ac:dyDescent="0.15">
      <c r="A127" s="64">
        <v>121</v>
      </c>
      <c r="B127" s="65" t="s">
        <v>268</v>
      </c>
      <c r="C127" s="10" t="s">
        <v>175</v>
      </c>
      <c r="D127" s="66">
        <v>43739</v>
      </c>
      <c r="E127" s="48" t="s">
        <v>67</v>
      </c>
      <c r="F127" s="11" t="s">
        <v>40</v>
      </c>
      <c r="G127" s="85" t="s">
        <v>33</v>
      </c>
      <c r="H127" s="67">
        <v>2970000</v>
      </c>
      <c r="I127" s="85" t="s">
        <v>33</v>
      </c>
      <c r="J127" s="84"/>
      <c r="K127" s="84"/>
      <c r="L127" s="84"/>
      <c r="M127" s="85"/>
      <c r="N127" s="58"/>
      <c r="O127" s="16"/>
      <c r="P127" s="1"/>
      <c r="Q127" s="1"/>
      <c r="R127" s="1"/>
      <c r="S127" s="1"/>
      <c r="T127" s="1"/>
      <c r="U127" s="16"/>
    </row>
    <row r="128" spans="1:21" ht="51" customHeight="1" x14ac:dyDescent="0.15">
      <c r="A128" s="64">
        <v>122</v>
      </c>
      <c r="B128" s="65" t="s">
        <v>269</v>
      </c>
      <c r="C128" s="10" t="s">
        <v>175</v>
      </c>
      <c r="D128" s="66">
        <v>43739</v>
      </c>
      <c r="E128" s="48" t="s">
        <v>262</v>
      </c>
      <c r="F128" s="11" t="s">
        <v>40</v>
      </c>
      <c r="G128" s="85" t="s">
        <v>33</v>
      </c>
      <c r="H128" s="67">
        <v>4067800</v>
      </c>
      <c r="I128" s="85" t="s">
        <v>33</v>
      </c>
      <c r="J128" s="84"/>
      <c r="K128" s="84"/>
      <c r="L128" s="84"/>
      <c r="M128" s="85"/>
      <c r="N128" s="58"/>
      <c r="O128" s="16"/>
      <c r="U128" s="16"/>
    </row>
    <row r="129" spans="1:24" ht="51" customHeight="1" x14ac:dyDescent="0.15">
      <c r="A129" s="64">
        <v>123</v>
      </c>
      <c r="B129" s="10" t="s">
        <v>270</v>
      </c>
      <c r="C129" s="10" t="s">
        <v>175</v>
      </c>
      <c r="D129" s="11">
        <v>43739</v>
      </c>
      <c r="E129" s="39" t="s">
        <v>271</v>
      </c>
      <c r="F129" s="11" t="s">
        <v>40</v>
      </c>
      <c r="G129" s="85" t="s">
        <v>33</v>
      </c>
      <c r="H129" s="48">
        <v>13200000</v>
      </c>
      <c r="I129" s="85" t="s">
        <v>33</v>
      </c>
      <c r="J129" s="84"/>
      <c r="K129" s="84"/>
      <c r="L129" s="84"/>
      <c r="M129" s="85"/>
      <c r="N129" s="58"/>
      <c r="O129" s="16"/>
      <c r="U129" s="16"/>
    </row>
    <row r="130" spans="1:24" ht="51" customHeight="1" x14ac:dyDescent="0.15">
      <c r="A130" s="64">
        <v>124</v>
      </c>
      <c r="B130" s="65" t="s">
        <v>272</v>
      </c>
      <c r="C130" s="10" t="s">
        <v>175</v>
      </c>
      <c r="D130" s="66">
        <v>43742</v>
      </c>
      <c r="E130" s="48" t="s">
        <v>244</v>
      </c>
      <c r="F130" s="11" t="s">
        <v>40</v>
      </c>
      <c r="G130" s="85" t="s">
        <v>33</v>
      </c>
      <c r="H130" s="67">
        <v>5148000</v>
      </c>
      <c r="I130" s="85" t="s">
        <v>33</v>
      </c>
      <c r="J130" s="84"/>
      <c r="K130" s="84"/>
      <c r="L130" s="84"/>
      <c r="M130" s="85"/>
      <c r="N130" s="58"/>
      <c r="O130" s="16"/>
      <c r="U130" s="16"/>
    </row>
    <row r="131" spans="1:24" ht="51" customHeight="1" x14ac:dyDescent="0.15">
      <c r="A131" s="64">
        <v>125</v>
      </c>
      <c r="B131" s="65" t="s">
        <v>273</v>
      </c>
      <c r="C131" s="10" t="s">
        <v>175</v>
      </c>
      <c r="D131" s="66">
        <v>43745</v>
      </c>
      <c r="E131" s="48" t="s">
        <v>274</v>
      </c>
      <c r="F131" s="11" t="s">
        <v>40</v>
      </c>
      <c r="G131" s="85" t="s">
        <v>33</v>
      </c>
      <c r="H131" s="67">
        <v>20240000</v>
      </c>
      <c r="I131" s="85" t="s">
        <v>33</v>
      </c>
      <c r="J131" s="84"/>
      <c r="K131" s="84"/>
      <c r="L131" s="84"/>
      <c r="M131" s="85"/>
      <c r="N131" s="58"/>
      <c r="O131" s="16"/>
      <c r="U131" s="16"/>
    </row>
    <row r="132" spans="1:24" ht="51" customHeight="1" x14ac:dyDescent="0.15">
      <c r="A132" s="64">
        <v>126</v>
      </c>
      <c r="B132" s="65" t="s">
        <v>275</v>
      </c>
      <c r="C132" s="10" t="s">
        <v>175</v>
      </c>
      <c r="D132" s="66">
        <v>43746</v>
      </c>
      <c r="E132" s="48" t="s">
        <v>274</v>
      </c>
      <c r="F132" s="11" t="s">
        <v>40</v>
      </c>
      <c r="G132" s="85" t="s">
        <v>33</v>
      </c>
      <c r="H132" s="67">
        <v>14080000</v>
      </c>
      <c r="I132" s="85" t="s">
        <v>33</v>
      </c>
      <c r="J132" s="84"/>
      <c r="K132" s="84"/>
      <c r="L132" s="84"/>
      <c r="M132" s="85"/>
      <c r="N132" s="58"/>
      <c r="O132" s="16"/>
      <c r="U132" s="16"/>
    </row>
    <row r="133" spans="1:24" ht="51" customHeight="1" x14ac:dyDescent="0.15">
      <c r="A133" s="64">
        <v>127</v>
      </c>
      <c r="B133" s="65" t="s">
        <v>276</v>
      </c>
      <c r="C133" s="10" t="s">
        <v>175</v>
      </c>
      <c r="D133" s="66">
        <v>43748</v>
      </c>
      <c r="E133" s="65" t="s">
        <v>277</v>
      </c>
      <c r="F133" s="11" t="s">
        <v>40</v>
      </c>
      <c r="G133" s="85" t="s">
        <v>33</v>
      </c>
      <c r="H133" s="67">
        <v>27280000</v>
      </c>
      <c r="I133" s="85" t="s">
        <v>33</v>
      </c>
      <c r="J133" s="84"/>
      <c r="K133" s="84"/>
      <c r="L133" s="84"/>
      <c r="M133" s="85"/>
      <c r="N133" s="58"/>
      <c r="O133" s="16"/>
      <c r="U133" s="16"/>
    </row>
    <row r="134" spans="1:24" ht="51" customHeight="1" x14ac:dyDescent="0.15">
      <c r="A134" s="64">
        <v>128</v>
      </c>
      <c r="B134" s="65" t="s">
        <v>278</v>
      </c>
      <c r="C134" s="10" t="s">
        <v>175</v>
      </c>
      <c r="D134" s="66">
        <v>43749</v>
      </c>
      <c r="E134" s="39" t="s">
        <v>47</v>
      </c>
      <c r="F134" s="11" t="s">
        <v>40</v>
      </c>
      <c r="G134" s="85" t="s">
        <v>33</v>
      </c>
      <c r="H134" s="67">
        <v>2332000</v>
      </c>
      <c r="I134" s="85" t="s">
        <v>33</v>
      </c>
      <c r="J134" s="84"/>
      <c r="K134" s="84"/>
      <c r="L134" s="84"/>
      <c r="M134" s="85"/>
      <c r="N134" s="58"/>
      <c r="O134" s="16"/>
      <c r="U134" s="16"/>
    </row>
    <row r="135" spans="1:24" ht="51" customHeight="1" x14ac:dyDescent="0.15">
      <c r="A135" s="64">
        <v>129</v>
      </c>
      <c r="B135" s="65" t="s">
        <v>279</v>
      </c>
      <c r="C135" s="10" t="s">
        <v>175</v>
      </c>
      <c r="D135" s="66">
        <v>43753</v>
      </c>
      <c r="E135" s="39" t="s">
        <v>88</v>
      </c>
      <c r="F135" s="11" t="s">
        <v>40</v>
      </c>
      <c r="G135" s="85" t="s">
        <v>33</v>
      </c>
      <c r="H135" s="67">
        <v>1782000</v>
      </c>
      <c r="I135" s="85" t="s">
        <v>33</v>
      </c>
      <c r="J135" s="84"/>
      <c r="K135" s="84"/>
      <c r="L135" s="84"/>
      <c r="M135" s="85"/>
      <c r="N135" s="58"/>
      <c r="O135" s="16"/>
      <c r="U135" s="16"/>
    </row>
    <row r="136" spans="1:24" ht="51" customHeight="1" x14ac:dyDescent="0.15">
      <c r="A136" s="64">
        <v>130</v>
      </c>
      <c r="B136" s="65" t="s">
        <v>280</v>
      </c>
      <c r="C136" s="10" t="s">
        <v>175</v>
      </c>
      <c r="D136" s="66">
        <v>43754</v>
      </c>
      <c r="E136" s="39" t="s">
        <v>281</v>
      </c>
      <c r="F136" s="11" t="s">
        <v>40</v>
      </c>
      <c r="G136" s="85" t="s">
        <v>33</v>
      </c>
      <c r="H136" s="67">
        <v>1848000</v>
      </c>
      <c r="I136" s="85" t="s">
        <v>33</v>
      </c>
      <c r="J136" s="84"/>
      <c r="K136" s="84"/>
      <c r="L136" s="84"/>
      <c r="M136" s="85"/>
      <c r="N136" s="58"/>
      <c r="O136" s="16"/>
      <c r="U136" s="16"/>
    </row>
    <row r="137" spans="1:24" ht="51" customHeight="1" x14ac:dyDescent="0.15">
      <c r="A137" s="64">
        <v>131</v>
      </c>
      <c r="B137" s="65" t="s">
        <v>282</v>
      </c>
      <c r="C137" s="10" t="s">
        <v>175</v>
      </c>
      <c r="D137" s="66">
        <v>43754</v>
      </c>
      <c r="E137" s="48" t="s">
        <v>265</v>
      </c>
      <c r="F137" s="11" t="s">
        <v>40</v>
      </c>
      <c r="G137" s="85" t="s">
        <v>33</v>
      </c>
      <c r="H137" s="67">
        <v>5060000</v>
      </c>
      <c r="I137" s="85" t="s">
        <v>33</v>
      </c>
      <c r="J137" s="84"/>
      <c r="K137" s="84"/>
      <c r="L137" s="84"/>
      <c r="M137" s="85"/>
      <c r="N137" s="58"/>
      <c r="O137" s="16"/>
      <c r="U137" s="16"/>
    </row>
    <row r="138" spans="1:24" ht="51" customHeight="1" x14ac:dyDescent="0.15">
      <c r="A138" s="64">
        <v>132</v>
      </c>
      <c r="B138" s="65" t="s">
        <v>283</v>
      </c>
      <c r="C138" s="10" t="s">
        <v>175</v>
      </c>
      <c r="D138" s="66">
        <v>43755</v>
      </c>
      <c r="E138" s="39" t="s">
        <v>49</v>
      </c>
      <c r="F138" s="11" t="s">
        <v>40</v>
      </c>
      <c r="G138" s="85" t="s">
        <v>33</v>
      </c>
      <c r="H138" s="67">
        <v>9941800</v>
      </c>
      <c r="I138" s="85" t="s">
        <v>33</v>
      </c>
      <c r="J138" s="84"/>
      <c r="K138" s="84"/>
      <c r="L138" s="84"/>
      <c r="M138" s="85"/>
      <c r="N138" s="58"/>
      <c r="O138" s="16"/>
      <c r="U138" s="16"/>
    </row>
    <row r="139" spans="1:24" ht="51" customHeight="1" x14ac:dyDescent="0.15">
      <c r="A139" s="64">
        <v>133</v>
      </c>
      <c r="B139" s="65" t="s">
        <v>284</v>
      </c>
      <c r="C139" s="10" t="s">
        <v>175</v>
      </c>
      <c r="D139" s="66">
        <v>43761</v>
      </c>
      <c r="E139" s="48" t="s">
        <v>200</v>
      </c>
      <c r="F139" s="11" t="s">
        <v>40</v>
      </c>
      <c r="G139" s="85" t="s">
        <v>33</v>
      </c>
      <c r="H139" s="67">
        <v>4994000</v>
      </c>
      <c r="I139" s="85" t="s">
        <v>33</v>
      </c>
      <c r="J139" s="84"/>
      <c r="K139" s="84"/>
      <c r="L139" s="84"/>
      <c r="M139" s="85"/>
      <c r="N139" s="58"/>
      <c r="O139" s="16"/>
      <c r="U139" s="16"/>
    </row>
    <row r="140" spans="1:24" ht="51" customHeight="1" x14ac:dyDescent="0.15">
      <c r="A140" s="64">
        <v>134</v>
      </c>
      <c r="B140" s="65" t="s">
        <v>285</v>
      </c>
      <c r="C140" s="10" t="s">
        <v>175</v>
      </c>
      <c r="D140" s="66">
        <v>43766</v>
      </c>
      <c r="E140" s="48" t="s">
        <v>286</v>
      </c>
      <c r="F140" s="11" t="s">
        <v>40</v>
      </c>
      <c r="G140" s="85" t="s">
        <v>33</v>
      </c>
      <c r="H140" s="67">
        <v>1022560</v>
      </c>
      <c r="I140" s="85" t="s">
        <v>33</v>
      </c>
      <c r="J140" s="84"/>
      <c r="K140" s="84"/>
      <c r="L140" s="84"/>
      <c r="M140" s="85"/>
      <c r="N140" s="58"/>
      <c r="O140" s="16"/>
      <c r="U140" s="16"/>
    </row>
    <row r="141" spans="1:24" ht="51" customHeight="1" x14ac:dyDescent="0.15">
      <c r="A141" s="64">
        <v>135</v>
      </c>
      <c r="B141" s="65" t="s">
        <v>287</v>
      </c>
      <c r="C141" s="10" t="s">
        <v>175</v>
      </c>
      <c r="D141" s="66">
        <v>43767</v>
      </c>
      <c r="E141" s="39" t="s">
        <v>60</v>
      </c>
      <c r="F141" s="11" t="s">
        <v>40</v>
      </c>
      <c r="G141" s="85" t="s">
        <v>33</v>
      </c>
      <c r="H141" s="67">
        <v>2842400</v>
      </c>
      <c r="I141" s="85" t="s">
        <v>33</v>
      </c>
      <c r="J141" s="84"/>
      <c r="K141" s="84"/>
      <c r="L141" s="84"/>
      <c r="M141" s="85"/>
      <c r="N141" s="58"/>
      <c r="O141" s="16"/>
      <c r="U141" s="16"/>
    </row>
    <row r="142" spans="1:24" ht="51" customHeight="1" x14ac:dyDescent="0.15">
      <c r="A142" s="64">
        <v>136</v>
      </c>
      <c r="B142" s="65" t="s">
        <v>288</v>
      </c>
      <c r="C142" s="10" t="s">
        <v>175</v>
      </c>
      <c r="D142" s="66">
        <v>43768</v>
      </c>
      <c r="E142" s="39" t="s">
        <v>289</v>
      </c>
      <c r="F142" s="11" t="s">
        <v>40</v>
      </c>
      <c r="G142" s="85" t="s">
        <v>33</v>
      </c>
      <c r="H142" s="67">
        <v>3366000</v>
      </c>
      <c r="I142" s="85" t="s">
        <v>33</v>
      </c>
      <c r="J142" s="84"/>
      <c r="K142" s="84"/>
      <c r="L142" s="84"/>
      <c r="M142" s="85"/>
      <c r="N142" s="58"/>
      <c r="O142" s="16"/>
      <c r="U142" s="16"/>
    </row>
    <row r="143" spans="1:24" ht="51" customHeight="1" x14ac:dyDescent="0.15">
      <c r="A143" s="64">
        <v>137</v>
      </c>
      <c r="B143" s="65" t="s">
        <v>290</v>
      </c>
      <c r="C143" s="10" t="s">
        <v>175</v>
      </c>
      <c r="D143" s="66">
        <v>43768</v>
      </c>
      <c r="E143" s="48" t="s">
        <v>274</v>
      </c>
      <c r="F143" s="11" t="s">
        <v>40</v>
      </c>
      <c r="G143" s="85" t="s">
        <v>33</v>
      </c>
      <c r="H143" s="67">
        <v>16390000</v>
      </c>
      <c r="I143" s="85" t="s">
        <v>33</v>
      </c>
      <c r="J143" s="84"/>
      <c r="K143" s="84"/>
      <c r="L143" s="84"/>
      <c r="M143" s="85"/>
      <c r="N143" s="58"/>
      <c r="O143" s="16"/>
      <c r="U143" s="16"/>
    </row>
    <row r="144" spans="1:24" s="93" customFormat="1" ht="51" customHeight="1" x14ac:dyDescent="0.15">
      <c r="A144" s="88">
        <v>138</v>
      </c>
      <c r="B144" s="65" t="s">
        <v>291</v>
      </c>
      <c r="C144" s="89" t="s">
        <v>175</v>
      </c>
      <c r="D144" s="66">
        <v>43775</v>
      </c>
      <c r="E144" s="48" t="s">
        <v>292</v>
      </c>
      <c r="F144" s="90" t="s">
        <v>40</v>
      </c>
      <c r="G144" s="86" t="s">
        <v>33</v>
      </c>
      <c r="H144" s="67">
        <v>4994000</v>
      </c>
      <c r="I144" s="86" t="s">
        <v>33</v>
      </c>
      <c r="J144" s="91"/>
      <c r="K144" s="91"/>
      <c r="L144" s="91"/>
      <c r="M144" s="86"/>
      <c r="N144" s="58"/>
      <c r="O144" s="16"/>
      <c r="P144" s="1"/>
      <c r="Q144" s="1"/>
      <c r="R144" s="1"/>
      <c r="S144" s="1"/>
      <c r="T144" s="1"/>
      <c r="U144" s="16"/>
      <c r="V144" s="1"/>
      <c r="W144" s="1"/>
      <c r="X144" s="1"/>
    </row>
    <row r="145" spans="1:24" s="93" customFormat="1" ht="51" customHeight="1" x14ac:dyDescent="0.15">
      <c r="A145" s="88">
        <v>139</v>
      </c>
      <c r="B145" s="65" t="s">
        <v>293</v>
      </c>
      <c r="C145" s="89" t="s">
        <v>175</v>
      </c>
      <c r="D145" s="66">
        <v>43775</v>
      </c>
      <c r="E145" s="48" t="s">
        <v>258</v>
      </c>
      <c r="F145" s="90" t="s">
        <v>40</v>
      </c>
      <c r="G145" s="86" t="s">
        <v>33</v>
      </c>
      <c r="H145" s="67">
        <v>6930000</v>
      </c>
      <c r="I145" s="86" t="s">
        <v>33</v>
      </c>
      <c r="J145" s="94"/>
      <c r="K145" s="94"/>
      <c r="L145" s="91"/>
      <c r="M145" s="86"/>
      <c r="N145" s="58"/>
      <c r="O145" s="16"/>
      <c r="P145" s="1"/>
      <c r="Q145" s="1"/>
      <c r="R145" s="1"/>
      <c r="S145" s="1"/>
      <c r="T145" s="1"/>
      <c r="U145" s="16"/>
      <c r="V145" s="1"/>
      <c r="W145" s="1"/>
      <c r="X145" s="1"/>
    </row>
    <row r="146" spans="1:24" s="93" customFormat="1" ht="51" customHeight="1" x14ac:dyDescent="0.15">
      <c r="A146" s="88">
        <v>140</v>
      </c>
      <c r="B146" s="65" t="s">
        <v>294</v>
      </c>
      <c r="C146" s="89" t="s">
        <v>175</v>
      </c>
      <c r="D146" s="66">
        <v>43775</v>
      </c>
      <c r="E146" s="48" t="s">
        <v>295</v>
      </c>
      <c r="F146" s="90" t="s">
        <v>40</v>
      </c>
      <c r="G146" s="86" t="s">
        <v>33</v>
      </c>
      <c r="H146" s="67">
        <v>2915000</v>
      </c>
      <c r="I146" s="86" t="s">
        <v>33</v>
      </c>
      <c r="J146" s="94"/>
      <c r="K146" s="94"/>
      <c r="L146" s="91"/>
      <c r="M146" s="86"/>
      <c r="N146" s="58"/>
      <c r="O146" s="16"/>
      <c r="P146" s="1"/>
      <c r="Q146" s="1"/>
      <c r="R146" s="1"/>
      <c r="S146" s="1"/>
      <c r="T146" s="1"/>
      <c r="U146" s="16"/>
      <c r="V146" s="1"/>
      <c r="W146" s="1"/>
      <c r="X146" s="1"/>
    </row>
    <row r="147" spans="1:24" s="93" customFormat="1" ht="51" customHeight="1" x14ac:dyDescent="0.15">
      <c r="A147" s="88">
        <v>141</v>
      </c>
      <c r="B147" s="65" t="s">
        <v>296</v>
      </c>
      <c r="C147" s="89" t="s">
        <v>175</v>
      </c>
      <c r="D147" s="66">
        <v>43775</v>
      </c>
      <c r="E147" s="48" t="s">
        <v>192</v>
      </c>
      <c r="F147" s="90" t="s">
        <v>40</v>
      </c>
      <c r="G147" s="86" t="s">
        <v>33</v>
      </c>
      <c r="H147" s="67">
        <v>6083000</v>
      </c>
      <c r="I147" s="86" t="s">
        <v>33</v>
      </c>
      <c r="J147" s="94"/>
      <c r="K147" s="94"/>
      <c r="L147" s="91"/>
      <c r="M147" s="86"/>
      <c r="N147" s="58"/>
      <c r="O147" s="16"/>
      <c r="P147" s="1"/>
      <c r="Q147" s="1"/>
      <c r="R147" s="1"/>
      <c r="S147" s="1"/>
      <c r="T147" s="1"/>
      <c r="U147" s="16"/>
      <c r="V147" s="1"/>
      <c r="W147" s="1"/>
      <c r="X147" s="1"/>
    </row>
    <row r="148" spans="1:24" s="93" customFormat="1" ht="51" customHeight="1" x14ac:dyDescent="0.15">
      <c r="A148" s="88">
        <v>142</v>
      </c>
      <c r="B148" s="65" t="s">
        <v>297</v>
      </c>
      <c r="C148" s="89" t="s">
        <v>175</v>
      </c>
      <c r="D148" s="66">
        <v>43776</v>
      </c>
      <c r="E148" s="95" t="s">
        <v>73</v>
      </c>
      <c r="F148" s="90" t="s">
        <v>40</v>
      </c>
      <c r="G148" s="86" t="s">
        <v>33</v>
      </c>
      <c r="H148" s="67">
        <v>4620000</v>
      </c>
      <c r="I148" s="86" t="s">
        <v>33</v>
      </c>
      <c r="J148" s="94"/>
      <c r="K148" s="94"/>
      <c r="L148" s="91"/>
      <c r="M148" s="86"/>
      <c r="N148" s="58"/>
      <c r="O148" s="16"/>
      <c r="P148" s="1"/>
      <c r="Q148" s="1"/>
      <c r="R148" s="1"/>
      <c r="S148" s="1"/>
      <c r="T148" s="1"/>
      <c r="U148" s="16"/>
      <c r="V148" s="1"/>
      <c r="W148" s="1"/>
      <c r="X148" s="1"/>
    </row>
    <row r="149" spans="1:24" s="96" customFormat="1" ht="51" customHeight="1" x14ac:dyDescent="0.15">
      <c r="A149" s="88">
        <v>143</v>
      </c>
      <c r="B149" s="65" t="s">
        <v>298</v>
      </c>
      <c r="C149" s="89" t="s">
        <v>175</v>
      </c>
      <c r="D149" s="90">
        <v>43777</v>
      </c>
      <c r="E149" s="48" t="s">
        <v>299</v>
      </c>
      <c r="F149" s="90" t="s">
        <v>40</v>
      </c>
      <c r="G149" s="86" t="s">
        <v>33</v>
      </c>
      <c r="H149" s="67">
        <v>4158000</v>
      </c>
      <c r="I149" s="86" t="s">
        <v>33</v>
      </c>
      <c r="J149" s="92"/>
      <c r="K149" s="92"/>
      <c r="L149" s="91"/>
      <c r="M149" s="86"/>
      <c r="N149" s="58"/>
      <c r="O149" s="16"/>
      <c r="P149" s="1"/>
      <c r="Q149" s="1"/>
      <c r="R149" s="1"/>
      <c r="S149" s="1"/>
      <c r="T149" s="1"/>
      <c r="U149" s="16"/>
      <c r="V149" s="1"/>
      <c r="W149" s="1"/>
      <c r="X149" s="1"/>
    </row>
    <row r="150" spans="1:24" s="93" customFormat="1" ht="51" customHeight="1" x14ac:dyDescent="0.15">
      <c r="A150" s="88">
        <v>144</v>
      </c>
      <c r="B150" s="65" t="s">
        <v>300</v>
      </c>
      <c r="C150" s="89" t="s">
        <v>175</v>
      </c>
      <c r="D150" s="66">
        <v>43777</v>
      </c>
      <c r="E150" s="48" t="s">
        <v>265</v>
      </c>
      <c r="F150" s="90" t="s">
        <v>40</v>
      </c>
      <c r="G150" s="86" t="s">
        <v>33</v>
      </c>
      <c r="H150" s="67">
        <v>9020000</v>
      </c>
      <c r="I150" s="86" t="s">
        <v>33</v>
      </c>
      <c r="J150" s="94"/>
      <c r="K150" s="94"/>
      <c r="L150" s="91"/>
      <c r="M150" s="86"/>
      <c r="N150" s="58"/>
      <c r="O150" s="16"/>
      <c r="P150" s="1"/>
      <c r="Q150" s="1"/>
      <c r="R150" s="1"/>
      <c r="S150" s="1"/>
      <c r="T150" s="1"/>
      <c r="U150" s="16"/>
      <c r="V150" s="1"/>
      <c r="W150" s="1"/>
      <c r="X150" s="1"/>
    </row>
    <row r="151" spans="1:24" s="93" customFormat="1" ht="51" customHeight="1" x14ac:dyDescent="0.15">
      <c r="A151" s="88">
        <v>145</v>
      </c>
      <c r="B151" s="65" t="s">
        <v>301</v>
      </c>
      <c r="C151" s="89" t="s">
        <v>175</v>
      </c>
      <c r="D151" s="66">
        <v>43777</v>
      </c>
      <c r="E151" s="48" t="s">
        <v>274</v>
      </c>
      <c r="F151" s="90" t="s">
        <v>40</v>
      </c>
      <c r="G151" s="86" t="s">
        <v>33</v>
      </c>
      <c r="H151" s="67">
        <v>9900000</v>
      </c>
      <c r="I151" s="86" t="s">
        <v>33</v>
      </c>
      <c r="J151" s="94"/>
      <c r="K151" s="94"/>
      <c r="L151" s="91"/>
      <c r="M151" s="86"/>
      <c r="N151" s="58"/>
      <c r="O151" s="16"/>
      <c r="P151" s="1"/>
      <c r="Q151" s="1"/>
      <c r="R151" s="1"/>
      <c r="S151" s="1"/>
      <c r="T151" s="1"/>
      <c r="U151" s="16"/>
      <c r="V151" s="1"/>
      <c r="W151" s="1"/>
      <c r="X151" s="1"/>
    </row>
    <row r="152" spans="1:24" s="93" customFormat="1" ht="51" customHeight="1" x14ac:dyDescent="0.15">
      <c r="A152" s="88">
        <v>146</v>
      </c>
      <c r="B152" s="65" t="s">
        <v>302</v>
      </c>
      <c r="C152" s="89" t="s">
        <v>175</v>
      </c>
      <c r="D152" s="66">
        <v>43777</v>
      </c>
      <c r="E152" s="48" t="s">
        <v>274</v>
      </c>
      <c r="F152" s="90" t="s">
        <v>40</v>
      </c>
      <c r="G152" s="86" t="s">
        <v>33</v>
      </c>
      <c r="H152" s="67">
        <v>5610000</v>
      </c>
      <c r="I152" s="86" t="s">
        <v>33</v>
      </c>
      <c r="J152" s="94"/>
      <c r="K152" s="94"/>
      <c r="L152" s="91"/>
      <c r="M152" s="86"/>
      <c r="N152" s="58"/>
      <c r="O152" s="16"/>
      <c r="P152" s="1"/>
      <c r="Q152" s="1"/>
      <c r="R152" s="1"/>
      <c r="S152" s="1"/>
      <c r="T152" s="1"/>
      <c r="U152" s="16"/>
      <c r="V152" s="1"/>
      <c r="W152" s="1"/>
      <c r="X152" s="1"/>
    </row>
    <row r="153" spans="1:24" s="93" customFormat="1" ht="51" customHeight="1" x14ac:dyDescent="0.15">
      <c r="A153" s="88">
        <v>147</v>
      </c>
      <c r="B153" s="65" t="s">
        <v>303</v>
      </c>
      <c r="C153" s="89" t="s">
        <v>175</v>
      </c>
      <c r="D153" s="66">
        <v>43777</v>
      </c>
      <c r="E153" s="48" t="s">
        <v>304</v>
      </c>
      <c r="F153" s="90" t="s">
        <v>40</v>
      </c>
      <c r="G153" s="86" t="s">
        <v>33</v>
      </c>
      <c r="H153" s="67">
        <v>4210800</v>
      </c>
      <c r="I153" s="86" t="s">
        <v>33</v>
      </c>
      <c r="J153" s="94"/>
      <c r="K153" s="94"/>
      <c r="L153" s="91"/>
      <c r="M153" s="86"/>
      <c r="N153" s="58"/>
      <c r="O153" s="16"/>
      <c r="P153" s="1"/>
      <c r="Q153" s="1"/>
      <c r="R153" s="1"/>
      <c r="S153" s="1"/>
      <c r="T153" s="1"/>
      <c r="U153" s="16"/>
      <c r="V153" s="1"/>
      <c r="W153" s="1"/>
      <c r="X153" s="1"/>
    </row>
    <row r="154" spans="1:24" s="93" customFormat="1" ht="51" customHeight="1" x14ac:dyDescent="0.15">
      <c r="A154" s="88">
        <v>148</v>
      </c>
      <c r="B154" s="65" t="s">
        <v>305</v>
      </c>
      <c r="C154" s="89" t="s">
        <v>175</v>
      </c>
      <c r="D154" s="66">
        <v>43777</v>
      </c>
      <c r="E154" s="48" t="s">
        <v>304</v>
      </c>
      <c r="F154" s="90" t="s">
        <v>40</v>
      </c>
      <c r="G154" s="86" t="s">
        <v>33</v>
      </c>
      <c r="H154" s="67">
        <v>1078440</v>
      </c>
      <c r="I154" s="86" t="s">
        <v>33</v>
      </c>
      <c r="J154" s="94"/>
      <c r="K154" s="94"/>
      <c r="L154" s="91"/>
      <c r="M154" s="86"/>
      <c r="N154" s="58"/>
      <c r="O154" s="16"/>
      <c r="P154" s="1"/>
      <c r="Q154" s="1"/>
      <c r="R154" s="1"/>
      <c r="S154" s="1"/>
      <c r="T154" s="1"/>
      <c r="U154" s="16"/>
      <c r="V154" s="1"/>
      <c r="W154" s="1"/>
      <c r="X154" s="1"/>
    </row>
    <row r="155" spans="1:24" s="93" customFormat="1" ht="51" customHeight="1" x14ac:dyDescent="0.15">
      <c r="A155" s="88">
        <v>149</v>
      </c>
      <c r="B155" s="65" t="s">
        <v>306</v>
      </c>
      <c r="C155" s="89" t="s">
        <v>175</v>
      </c>
      <c r="D155" s="66">
        <v>43777</v>
      </c>
      <c r="E155" s="48" t="s">
        <v>307</v>
      </c>
      <c r="F155" s="90" t="s">
        <v>40</v>
      </c>
      <c r="G155" s="86" t="s">
        <v>33</v>
      </c>
      <c r="H155" s="67">
        <v>6156480</v>
      </c>
      <c r="I155" s="86" t="s">
        <v>33</v>
      </c>
      <c r="J155" s="94"/>
      <c r="K155" s="94"/>
      <c r="L155" s="91"/>
      <c r="M155" s="86"/>
      <c r="N155" s="58"/>
      <c r="O155" s="16"/>
      <c r="P155" s="1"/>
      <c r="Q155" s="1"/>
      <c r="R155" s="1"/>
      <c r="S155" s="1"/>
      <c r="T155" s="1"/>
      <c r="U155" s="16"/>
      <c r="V155" s="1"/>
      <c r="W155" s="1"/>
      <c r="X155" s="1"/>
    </row>
    <row r="156" spans="1:24" s="93" customFormat="1" ht="51" customHeight="1" x14ac:dyDescent="0.15">
      <c r="A156" s="88">
        <v>150</v>
      </c>
      <c r="B156" s="65" t="s">
        <v>308</v>
      </c>
      <c r="C156" s="89" t="s">
        <v>175</v>
      </c>
      <c r="D156" s="66">
        <v>43777</v>
      </c>
      <c r="E156" s="48" t="s">
        <v>309</v>
      </c>
      <c r="F156" s="90" t="s">
        <v>40</v>
      </c>
      <c r="G156" s="86" t="s">
        <v>33</v>
      </c>
      <c r="H156" s="67">
        <v>7997000</v>
      </c>
      <c r="I156" s="86" t="s">
        <v>33</v>
      </c>
      <c r="J156" s="94"/>
      <c r="K156" s="94"/>
      <c r="L156" s="91"/>
      <c r="M156" s="86"/>
      <c r="N156" s="58"/>
      <c r="O156" s="16"/>
      <c r="P156" s="1"/>
      <c r="Q156" s="1"/>
      <c r="R156" s="1"/>
      <c r="S156" s="1"/>
      <c r="T156" s="1"/>
      <c r="U156" s="16"/>
      <c r="V156" s="1"/>
      <c r="W156" s="1"/>
      <c r="X156" s="1"/>
    </row>
    <row r="157" spans="1:24" s="93" customFormat="1" ht="51" customHeight="1" x14ac:dyDescent="0.15">
      <c r="A157" s="88">
        <v>151</v>
      </c>
      <c r="B157" s="65" t="s">
        <v>310</v>
      </c>
      <c r="C157" s="89" t="s">
        <v>175</v>
      </c>
      <c r="D157" s="66">
        <v>43777</v>
      </c>
      <c r="E157" s="95" t="s">
        <v>311</v>
      </c>
      <c r="F157" s="90" t="s">
        <v>40</v>
      </c>
      <c r="G157" s="86" t="s">
        <v>33</v>
      </c>
      <c r="H157" s="67">
        <v>5830000</v>
      </c>
      <c r="I157" s="86" t="s">
        <v>33</v>
      </c>
      <c r="J157" s="94"/>
      <c r="K157" s="94"/>
      <c r="L157" s="91"/>
      <c r="M157" s="86"/>
      <c r="N157" s="58"/>
      <c r="O157" s="16"/>
      <c r="P157" s="1"/>
      <c r="Q157" s="1"/>
      <c r="R157" s="1"/>
      <c r="S157" s="1"/>
      <c r="T157" s="1"/>
      <c r="U157" s="16"/>
      <c r="V157" s="1"/>
      <c r="W157" s="1"/>
      <c r="X157" s="1"/>
    </row>
    <row r="158" spans="1:24" s="93" customFormat="1" ht="51" customHeight="1" x14ac:dyDescent="0.15">
      <c r="A158" s="88">
        <v>152</v>
      </c>
      <c r="B158" s="65" t="s">
        <v>312</v>
      </c>
      <c r="C158" s="89" t="s">
        <v>175</v>
      </c>
      <c r="D158" s="66">
        <v>43777</v>
      </c>
      <c r="E158" s="48" t="s">
        <v>202</v>
      </c>
      <c r="F158" s="90" t="s">
        <v>40</v>
      </c>
      <c r="G158" s="86" t="s">
        <v>33</v>
      </c>
      <c r="H158" s="67">
        <v>4807000</v>
      </c>
      <c r="I158" s="86" t="s">
        <v>33</v>
      </c>
      <c r="J158" s="94"/>
      <c r="K158" s="94"/>
      <c r="L158" s="91"/>
      <c r="M158" s="86"/>
      <c r="N158" s="58"/>
      <c r="O158" s="16"/>
      <c r="P158" s="1"/>
      <c r="Q158" s="1"/>
      <c r="R158" s="1"/>
      <c r="S158" s="1"/>
      <c r="T158" s="1"/>
      <c r="U158" s="16"/>
      <c r="V158" s="1"/>
      <c r="W158" s="1"/>
      <c r="X158" s="1"/>
    </row>
    <row r="159" spans="1:24" s="93" customFormat="1" ht="51" customHeight="1" x14ac:dyDescent="0.15">
      <c r="A159" s="88">
        <v>153</v>
      </c>
      <c r="B159" s="65" t="s">
        <v>313</v>
      </c>
      <c r="C159" s="89" t="s">
        <v>175</v>
      </c>
      <c r="D159" s="66">
        <v>43777</v>
      </c>
      <c r="E159" s="48" t="s">
        <v>314</v>
      </c>
      <c r="F159" s="90" t="s">
        <v>40</v>
      </c>
      <c r="G159" s="86" t="s">
        <v>33</v>
      </c>
      <c r="H159" s="67">
        <v>3520000</v>
      </c>
      <c r="I159" s="86" t="s">
        <v>33</v>
      </c>
      <c r="J159" s="94"/>
      <c r="K159" s="94"/>
      <c r="L159" s="91"/>
      <c r="M159" s="86"/>
      <c r="N159" s="58"/>
      <c r="O159" s="16"/>
      <c r="P159" s="1"/>
      <c r="Q159" s="1"/>
      <c r="R159" s="1"/>
      <c r="S159" s="1"/>
      <c r="T159" s="1"/>
      <c r="U159" s="16"/>
      <c r="V159" s="1"/>
      <c r="W159" s="1"/>
      <c r="X159" s="1"/>
    </row>
    <row r="160" spans="1:24" s="93" customFormat="1" ht="51" customHeight="1" x14ac:dyDescent="0.15">
      <c r="A160" s="88">
        <v>154</v>
      </c>
      <c r="B160" s="65" t="s">
        <v>315</v>
      </c>
      <c r="C160" s="89" t="s">
        <v>175</v>
      </c>
      <c r="D160" s="66">
        <v>43780</v>
      </c>
      <c r="E160" s="48" t="s">
        <v>262</v>
      </c>
      <c r="F160" s="90" t="s">
        <v>40</v>
      </c>
      <c r="G160" s="86" t="s">
        <v>33</v>
      </c>
      <c r="H160" s="67">
        <v>5643000</v>
      </c>
      <c r="I160" s="86" t="s">
        <v>33</v>
      </c>
      <c r="J160" s="94"/>
      <c r="K160" s="94"/>
      <c r="L160" s="91"/>
      <c r="M160" s="86"/>
      <c r="N160" s="58"/>
      <c r="O160" s="16"/>
      <c r="P160" s="1"/>
      <c r="Q160" s="1"/>
      <c r="R160" s="1"/>
      <c r="S160" s="1"/>
      <c r="T160" s="1"/>
      <c r="U160" s="16"/>
      <c r="V160" s="1"/>
      <c r="W160" s="1"/>
      <c r="X160" s="1"/>
    </row>
    <row r="161" spans="1:24" s="93" customFormat="1" ht="51" customHeight="1" x14ac:dyDescent="0.15">
      <c r="A161" s="88">
        <v>155</v>
      </c>
      <c r="B161" s="65" t="s">
        <v>316</v>
      </c>
      <c r="C161" s="89" t="s">
        <v>175</v>
      </c>
      <c r="D161" s="66">
        <v>43780</v>
      </c>
      <c r="E161" s="95" t="s">
        <v>47</v>
      </c>
      <c r="F161" s="90" t="s">
        <v>40</v>
      </c>
      <c r="G161" s="86" t="s">
        <v>33</v>
      </c>
      <c r="H161" s="67">
        <v>7876000</v>
      </c>
      <c r="I161" s="86" t="s">
        <v>33</v>
      </c>
      <c r="J161" s="94"/>
      <c r="K161" s="94"/>
      <c r="L161" s="91"/>
      <c r="M161" s="86"/>
      <c r="N161" s="58"/>
      <c r="O161" s="16"/>
      <c r="P161" s="1"/>
      <c r="Q161" s="1"/>
      <c r="R161" s="1"/>
      <c r="S161" s="1"/>
      <c r="T161" s="1"/>
      <c r="U161" s="16"/>
      <c r="V161" s="1"/>
      <c r="W161" s="1"/>
      <c r="X161" s="1"/>
    </row>
    <row r="162" spans="1:24" s="93" customFormat="1" ht="51" customHeight="1" x14ac:dyDescent="0.15">
      <c r="A162" s="88">
        <v>156</v>
      </c>
      <c r="B162" s="65" t="s">
        <v>317</v>
      </c>
      <c r="C162" s="89" t="s">
        <v>175</v>
      </c>
      <c r="D162" s="66">
        <v>43780</v>
      </c>
      <c r="E162" s="65" t="s">
        <v>318</v>
      </c>
      <c r="F162" s="90" t="s">
        <v>40</v>
      </c>
      <c r="G162" s="86" t="s">
        <v>33</v>
      </c>
      <c r="H162" s="67">
        <v>4334000</v>
      </c>
      <c r="I162" s="86" t="s">
        <v>33</v>
      </c>
      <c r="J162" s="94"/>
      <c r="K162" s="94"/>
      <c r="L162" s="91"/>
      <c r="M162" s="86"/>
      <c r="N162" s="58"/>
      <c r="O162" s="16"/>
      <c r="P162" s="1"/>
      <c r="Q162" s="1"/>
      <c r="R162" s="1"/>
      <c r="S162" s="1"/>
      <c r="T162" s="1"/>
      <c r="U162" s="16"/>
      <c r="V162" s="1"/>
      <c r="W162" s="1"/>
      <c r="X162" s="1"/>
    </row>
    <row r="163" spans="1:24" s="93" customFormat="1" ht="51" customHeight="1" x14ac:dyDescent="0.15">
      <c r="A163" s="88">
        <v>157</v>
      </c>
      <c r="B163" s="65" t="s">
        <v>319</v>
      </c>
      <c r="C163" s="89" t="s">
        <v>175</v>
      </c>
      <c r="D163" s="66">
        <v>43782</v>
      </c>
      <c r="E163" s="48" t="s">
        <v>320</v>
      </c>
      <c r="F163" s="90" t="s">
        <v>40</v>
      </c>
      <c r="G163" s="86" t="s">
        <v>33</v>
      </c>
      <c r="H163" s="67">
        <v>2860000</v>
      </c>
      <c r="I163" s="86" t="s">
        <v>33</v>
      </c>
      <c r="J163" s="94"/>
      <c r="K163" s="94"/>
      <c r="L163" s="91"/>
      <c r="M163" s="86"/>
      <c r="N163" s="58"/>
      <c r="O163" s="16"/>
      <c r="P163" s="1"/>
      <c r="Q163" s="1"/>
      <c r="R163" s="1"/>
      <c r="S163" s="1"/>
      <c r="T163" s="1"/>
      <c r="U163" s="16"/>
      <c r="V163" s="1"/>
      <c r="W163" s="1"/>
      <c r="X163" s="1"/>
    </row>
    <row r="164" spans="1:24" s="93" customFormat="1" ht="51" customHeight="1" x14ac:dyDescent="0.15">
      <c r="A164" s="88">
        <v>158</v>
      </c>
      <c r="B164" s="65" t="s">
        <v>321</v>
      </c>
      <c r="C164" s="89" t="s">
        <v>175</v>
      </c>
      <c r="D164" s="66">
        <v>43787</v>
      </c>
      <c r="E164" s="48" t="s">
        <v>67</v>
      </c>
      <c r="F164" s="90" t="s">
        <v>40</v>
      </c>
      <c r="G164" s="86" t="s">
        <v>33</v>
      </c>
      <c r="H164" s="67">
        <v>9020000</v>
      </c>
      <c r="I164" s="86" t="s">
        <v>33</v>
      </c>
      <c r="J164" s="94"/>
      <c r="K164" s="94"/>
      <c r="L164" s="91"/>
      <c r="M164" s="86"/>
      <c r="N164" s="58"/>
      <c r="O164" s="16"/>
      <c r="P164" s="1"/>
      <c r="Q164" s="1"/>
      <c r="R164" s="1"/>
      <c r="S164" s="1"/>
      <c r="T164" s="1"/>
      <c r="U164" s="16"/>
      <c r="V164" s="1"/>
      <c r="W164" s="1"/>
      <c r="X164" s="1"/>
    </row>
    <row r="165" spans="1:24" s="93" customFormat="1" ht="51" customHeight="1" x14ac:dyDescent="0.15">
      <c r="A165" s="88">
        <v>159</v>
      </c>
      <c r="B165" s="65" t="s">
        <v>322</v>
      </c>
      <c r="C165" s="89" t="s">
        <v>175</v>
      </c>
      <c r="D165" s="66">
        <v>43787</v>
      </c>
      <c r="E165" s="48" t="s">
        <v>323</v>
      </c>
      <c r="F165" s="90" t="s">
        <v>40</v>
      </c>
      <c r="G165" s="86" t="s">
        <v>33</v>
      </c>
      <c r="H165" s="67">
        <v>3454000</v>
      </c>
      <c r="I165" s="86" t="s">
        <v>33</v>
      </c>
      <c r="J165" s="94"/>
      <c r="K165" s="94"/>
      <c r="L165" s="91"/>
      <c r="M165" s="86"/>
      <c r="N165" s="58"/>
      <c r="O165" s="16"/>
      <c r="P165" s="1"/>
      <c r="Q165" s="1"/>
      <c r="R165" s="1"/>
      <c r="S165" s="1"/>
      <c r="T165" s="1"/>
      <c r="U165" s="16"/>
      <c r="V165" s="1"/>
      <c r="W165" s="1"/>
      <c r="X165" s="1"/>
    </row>
    <row r="166" spans="1:24" s="93" customFormat="1" ht="51" customHeight="1" x14ac:dyDescent="0.15">
      <c r="A166" s="88">
        <v>160</v>
      </c>
      <c r="B166" s="65" t="s">
        <v>324</v>
      </c>
      <c r="C166" s="89" t="s">
        <v>175</v>
      </c>
      <c r="D166" s="66">
        <v>43787</v>
      </c>
      <c r="E166" s="48" t="s">
        <v>325</v>
      </c>
      <c r="F166" s="90" t="s">
        <v>40</v>
      </c>
      <c r="G166" s="86" t="s">
        <v>33</v>
      </c>
      <c r="H166" s="67">
        <v>4994880</v>
      </c>
      <c r="I166" s="86" t="s">
        <v>33</v>
      </c>
      <c r="J166" s="94"/>
      <c r="K166" s="94"/>
      <c r="L166" s="91"/>
      <c r="M166" s="86"/>
      <c r="N166" s="58"/>
      <c r="O166" s="16"/>
      <c r="P166" s="1"/>
      <c r="Q166" s="1"/>
      <c r="R166" s="1"/>
      <c r="S166" s="1"/>
      <c r="T166" s="1"/>
      <c r="U166" s="16"/>
      <c r="V166" s="1"/>
      <c r="W166" s="1"/>
      <c r="X166" s="1"/>
    </row>
    <row r="167" spans="1:24" s="93" customFormat="1" ht="51" customHeight="1" x14ac:dyDescent="0.15">
      <c r="A167" s="88">
        <v>161</v>
      </c>
      <c r="B167" s="65" t="s">
        <v>326</v>
      </c>
      <c r="C167" s="89" t="s">
        <v>175</v>
      </c>
      <c r="D167" s="66">
        <v>43787</v>
      </c>
      <c r="E167" s="48" t="s">
        <v>265</v>
      </c>
      <c r="F167" s="90" t="s">
        <v>40</v>
      </c>
      <c r="G167" s="86" t="s">
        <v>33</v>
      </c>
      <c r="H167" s="67">
        <v>9130000</v>
      </c>
      <c r="I167" s="86" t="s">
        <v>33</v>
      </c>
      <c r="J167" s="94"/>
      <c r="K167" s="94"/>
      <c r="L167" s="91"/>
      <c r="M167" s="86"/>
      <c r="N167" s="58"/>
      <c r="O167" s="16"/>
      <c r="P167" s="1"/>
      <c r="Q167" s="1"/>
      <c r="R167" s="1"/>
      <c r="S167" s="1"/>
      <c r="T167" s="1"/>
      <c r="U167" s="16"/>
      <c r="V167" s="1"/>
      <c r="W167" s="1"/>
      <c r="X167" s="1"/>
    </row>
    <row r="168" spans="1:24" s="93" customFormat="1" ht="51" customHeight="1" x14ac:dyDescent="0.15">
      <c r="A168" s="88">
        <v>162</v>
      </c>
      <c r="B168" s="65" t="s">
        <v>327</v>
      </c>
      <c r="C168" s="89" t="s">
        <v>175</v>
      </c>
      <c r="D168" s="66">
        <v>43787</v>
      </c>
      <c r="E168" s="95" t="s">
        <v>198</v>
      </c>
      <c r="F168" s="90" t="s">
        <v>40</v>
      </c>
      <c r="G168" s="86" t="s">
        <v>33</v>
      </c>
      <c r="H168" s="67">
        <v>6380000</v>
      </c>
      <c r="I168" s="86" t="s">
        <v>33</v>
      </c>
      <c r="J168" s="94"/>
      <c r="K168" s="94"/>
      <c r="L168" s="91"/>
      <c r="M168" s="86"/>
      <c r="N168" s="58"/>
      <c r="O168" s="16"/>
      <c r="P168" s="1"/>
      <c r="Q168" s="1"/>
      <c r="R168" s="1"/>
      <c r="S168" s="1"/>
      <c r="T168" s="1"/>
      <c r="U168" s="16"/>
      <c r="V168" s="1"/>
      <c r="W168" s="1"/>
      <c r="X168" s="1"/>
    </row>
    <row r="169" spans="1:24" s="93" customFormat="1" ht="51" customHeight="1" x14ac:dyDescent="0.15">
      <c r="A169" s="88">
        <v>163</v>
      </c>
      <c r="B169" s="65" t="s">
        <v>328</v>
      </c>
      <c r="C169" s="89" t="s">
        <v>175</v>
      </c>
      <c r="D169" s="66">
        <v>43787</v>
      </c>
      <c r="E169" s="48" t="s">
        <v>292</v>
      </c>
      <c r="F169" s="90" t="s">
        <v>40</v>
      </c>
      <c r="G169" s="86" t="s">
        <v>33</v>
      </c>
      <c r="H169" s="67">
        <v>2497000</v>
      </c>
      <c r="I169" s="86" t="s">
        <v>33</v>
      </c>
      <c r="J169" s="91"/>
      <c r="K169" s="91"/>
      <c r="L169" s="91"/>
      <c r="M169" s="86"/>
      <c r="N169" s="58"/>
      <c r="O169" s="16"/>
      <c r="P169" s="1"/>
      <c r="Q169" s="1"/>
      <c r="R169" s="1"/>
      <c r="S169" s="1"/>
      <c r="T169" s="1"/>
      <c r="U169" s="16"/>
      <c r="V169" s="1"/>
      <c r="W169" s="1"/>
      <c r="X169" s="1"/>
    </row>
    <row r="170" spans="1:24" s="93" customFormat="1" ht="51" customHeight="1" x14ac:dyDescent="0.15">
      <c r="A170" s="88">
        <v>164</v>
      </c>
      <c r="B170" s="65" t="s">
        <v>329</v>
      </c>
      <c r="C170" s="89" t="s">
        <v>175</v>
      </c>
      <c r="D170" s="66">
        <v>43788</v>
      </c>
      <c r="E170" s="48" t="s">
        <v>330</v>
      </c>
      <c r="F170" s="90" t="s">
        <v>40</v>
      </c>
      <c r="G170" s="86" t="s">
        <v>33</v>
      </c>
      <c r="H170" s="67">
        <v>2044900</v>
      </c>
      <c r="I170" s="86" t="s">
        <v>33</v>
      </c>
      <c r="J170" s="94"/>
      <c r="K170" s="94"/>
      <c r="L170" s="91"/>
      <c r="M170" s="86"/>
      <c r="N170" s="58"/>
      <c r="O170" s="16"/>
      <c r="P170" s="1"/>
      <c r="Q170" s="1"/>
      <c r="R170" s="1"/>
      <c r="S170" s="1"/>
      <c r="T170" s="1"/>
      <c r="U170" s="16"/>
      <c r="V170" s="1"/>
      <c r="W170" s="1"/>
      <c r="X170" s="1"/>
    </row>
    <row r="171" spans="1:24" s="93" customFormat="1" ht="51" customHeight="1" x14ac:dyDescent="0.15">
      <c r="A171" s="88">
        <v>165</v>
      </c>
      <c r="B171" s="65" t="s">
        <v>331</v>
      </c>
      <c r="C171" s="89" t="s">
        <v>175</v>
      </c>
      <c r="D171" s="66">
        <v>43789</v>
      </c>
      <c r="E171" s="65" t="s">
        <v>216</v>
      </c>
      <c r="F171" s="90" t="s">
        <v>40</v>
      </c>
      <c r="G171" s="86" t="s">
        <v>33</v>
      </c>
      <c r="H171" s="67">
        <v>2750000</v>
      </c>
      <c r="I171" s="86" t="s">
        <v>33</v>
      </c>
      <c r="J171" s="94"/>
      <c r="K171" s="94"/>
      <c r="L171" s="91"/>
      <c r="M171" s="86"/>
      <c r="N171" s="58"/>
      <c r="O171" s="16"/>
      <c r="P171" s="1"/>
      <c r="Q171" s="1"/>
      <c r="R171" s="1"/>
      <c r="S171" s="1"/>
      <c r="T171" s="1"/>
      <c r="U171" s="16"/>
      <c r="V171" s="1"/>
      <c r="W171" s="1"/>
      <c r="X171" s="1"/>
    </row>
    <row r="172" spans="1:24" s="93" customFormat="1" ht="51" customHeight="1" x14ac:dyDescent="0.15">
      <c r="A172" s="88">
        <v>166</v>
      </c>
      <c r="B172" s="65" t="s">
        <v>332</v>
      </c>
      <c r="C172" s="89" t="s">
        <v>175</v>
      </c>
      <c r="D172" s="66">
        <v>43791</v>
      </c>
      <c r="E172" s="48" t="s">
        <v>202</v>
      </c>
      <c r="F172" s="90" t="s">
        <v>40</v>
      </c>
      <c r="G172" s="86" t="s">
        <v>33</v>
      </c>
      <c r="H172" s="67">
        <v>3190000</v>
      </c>
      <c r="I172" s="86" t="s">
        <v>33</v>
      </c>
      <c r="J172" s="94"/>
      <c r="K172" s="94"/>
      <c r="L172" s="91"/>
      <c r="M172" s="86"/>
      <c r="N172" s="58"/>
      <c r="O172" s="16"/>
      <c r="P172" s="1"/>
      <c r="Q172" s="1"/>
      <c r="R172" s="1"/>
      <c r="S172" s="1"/>
      <c r="T172" s="1"/>
      <c r="U172" s="16"/>
      <c r="V172" s="1"/>
      <c r="W172" s="1"/>
      <c r="X172" s="1"/>
    </row>
    <row r="173" spans="1:24" s="93" customFormat="1" ht="51" customHeight="1" x14ac:dyDescent="0.15">
      <c r="A173" s="88">
        <v>167</v>
      </c>
      <c r="B173" s="65" t="s">
        <v>333</v>
      </c>
      <c r="C173" s="89" t="s">
        <v>175</v>
      </c>
      <c r="D173" s="66">
        <v>43794</v>
      </c>
      <c r="E173" s="65" t="s">
        <v>334</v>
      </c>
      <c r="F173" s="90" t="s">
        <v>40</v>
      </c>
      <c r="G173" s="86" t="s">
        <v>33</v>
      </c>
      <c r="H173" s="67">
        <v>8195000</v>
      </c>
      <c r="I173" s="86" t="s">
        <v>33</v>
      </c>
      <c r="J173" s="94"/>
      <c r="K173" s="94"/>
      <c r="L173" s="91"/>
      <c r="M173" s="86"/>
      <c r="N173" s="58"/>
      <c r="O173" s="16"/>
      <c r="P173" s="1"/>
      <c r="Q173" s="1"/>
      <c r="R173" s="1"/>
      <c r="S173" s="1"/>
      <c r="T173" s="1"/>
      <c r="U173" s="16"/>
      <c r="V173" s="1"/>
      <c r="W173" s="1"/>
      <c r="X173" s="1"/>
    </row>
    <row r="174" spans="1:24" s="93" customFormat="1" ht="51" customHeight="1" x14ac:dyDescent="0.15">
      <c r="A174" s="88">
        <v>168</v>
      </c>
      <c r="B174" s="65" t="s">
        <v>335</v>
      </c>
      <c r="C174" s="89" t="s">
        <v>175</v>
      </c>
      <c r="D174" s="66">
        <v>43795</v>
      </c>
      <c r="E174" s="48" t="s">
        <v>292</v>
      </c>
      <c r="F174" s="90" t="s">
        <v>40</v>
      </c>
      <c r="G174" s="86" t="s">
        <v>33</v>
      </c>
      <c r="H174" s="67">
        <v>1991000</v>
      </c>
      <c r="I174" s="86" t="s">
        <v>33</v>
      </c>
      <c r="J174" s="91"/>
      <c r="K174" s="91"/>
      <c r="L174" s="91"/>
      <c r="M174" s="86"/>
      <c r="N174" s="58"/>
      <c r="O174" s="16"/>
      <c r="P174" s="1"/>
      <c r="Q174" s="1"/>
      <c r="R174" s="1"/>
      <c r="S174" s="1"/>
      <c r="T174" s="1"/>
      <c r="U174" s="16"/>
      <c r="V174" s="1"/>
      <c r="W174" s="1"/>
      <c r="X174" s="1"/>
    </row>
    <row r="175" spans="1:24" s="93" customFormat="1" ht="51" customHeight="1" x14ac:dyDescent="0.15">
      <c r="A175" s="88">
        <v>169</v>
      </c>
      <c r="B175" s="65" t="s">
        <v>336</v>
      </c>
      <c r="C175" s="89" t="s">
        <v>175</v>
      </c>
      <c r="D175" s="66">
        <v>43795</v>
      </c>
      <c r="E175" s="48" t="s">
        <v>325</v>
      </c>
      <c r="F175" s="90" t="s">
        <v>40</v>
      </c>
      <c r="G175" s="86" t="s">
        <v>33</v>
      </c>
      <c r="H175" s="67">
        <v>4968480</v>
      </c>
      <c r="I175" s="86" t="s">
        <v>33</v>
      </c>
      <c r="J175" s="94"/>
      <c r="K175" s="94"/>
      <c r="L175" s="91"/>
      <c r="M175" s="86"/>
      <c r="N175" s="58"/>
      <c r="O175" s="16"/>
      <c r="P175" s="1"/>
      <c r="Q175" s="1"/>
      <c r="R175" s="1"/>
      <c r="S175" s="1"/>
      <c r="T175" s="1"/>
      <c r="U175" s="16"/>
      <c r="V175" s="1"/>
      <c r="W175" s="1"/>
      <c r="X175" s="1"/>
    </row>
    <row r="176" spans="1:24" s="93" customFormat="1" ht="51" customHeight="1" x14ac:dyDescent="0.15">
      <c r="A176" s="88">
        <v>170</v>
      </c>
      <c r="B176" s="65" t="s">
        <v>337</v>
      </c>
      <c r="C176" s="89" t="s">
        <v>175</v>
      </c>
      <c r="D176" s="66">
        <v>43795</v>
      </c>
      <c r="E176" s="65" t="s">
        <v>338</v>
      </c>
      <c r="F176" s="90" t="s">
        <v>40</v>
      </c>
      <c r="G176" s="86" t="s">
        <v>33</v>
      </c>
      <c r="H176" s="67">
        <v>4794900</v>
      </c>
      <c r="I176" s="86" t="s">
        <v>33</v>
      </c>
      <c r="J176" s="94"/>
      <c r="K176" s="94"/>
      <c r="L176" s="91"/>
      <c r="M176" s="86"/>
      <c r="N176" s="58"/>
      <c r="O176" s="16"/>
      <c r="P176" s="1"/>
      <c r="Q176" s="1"/>
      <c r="R176" s="1"/>
      <c r="S176" s="1"/>
      <c r="T176" s="1"/>
      <c r="U176" s="16"/>
      <c r="V176" s="1"/>
      <c r="W176" s="1"/>
      <c r="X176" s="1"/>
    </row>
    <row r="177" spans="1:24" s="93" customFormat="1" ht="51" customHeight="1" x14ac:dyDescent="0.15">
      <c r="A177" s="88">
        <v>171</v>
      </c>
      <c r="B177" s="65" t="s">
        <v>339</v>
      </c>
      <c r="C177" s="89" t="s">
        <v>175</v>
      </c>
      <c r="D177" s="66">
        <v>43796</v>
      </c>
      <c r="E177" s="48" t="s">
        <v>78</v>
      </c>
      <c r="F177" s="90" t="s">
        <v>40</v>
      </c>
      <c r="G177" s="86" t="s">
        <v>33</v>
      </c>
      <c r="H177" s="67">
        <v>1358280</v>
      </c>
      <c r="I177" s="86" t="s">
        <v>33</v>
      </c>
      <c r="J177" s="94"/>
      <c r="K177" s="94"/>
      <c r="L177" s="91"/>
      <c r="M177" s="86"/>
      <c r="N177" s="58"/>
      <c r="O177" s="16"/>
      <c r="P177" s="1"/>
      <c r="Q177" s="1"/>
      <c r="R177" s="1"/>
      <c r="S177" s="1"/>
      <c r="T177" s="1"/>
      <c r="U177" s="16"/>
      <c r="V177" s="1"/>
      <c r="W177" s="1"/>
      <c r="X177" s="1"/>
    </row>
    <row r="178" spans="1:24" s="93" customFormat="1" ht="51" customHeight="1" x14ac:dyDescent="0.15">
      <c r="A178" s="88">
        <v>172</v>
      </c>
      <c r="B178" s="65" t="s">
        <v>340</v>
      </c>
      <c r="C178" s="89" t="s">
        <v>175</v>
      </c>
      <c r="D178" s="66">
        <v>43796</v>
      </c>
      <c r="E178" s="95" t="s">
        <v>341</v>
      </c>
      <c r="F178" s="90" t="s">
        <v>40</v>
      </c>
      <c r="G178" s="86" t="s">
        <v>33</v>
      </c>
      <c r="H178" s="67">
        <v>1526800</v>
      </c>
      <c r="I178" s="86" t="s">
        <v>33</v>
      </c>
      <c r="J178" s="94"/>
      <c r="K178" s="94"/>
      <c r="L178" s="91"/>
      <c r="M178" s="86"/>
      <c r="N178" s="58"/>
      <c r="O178" s="16"/>
      <c r="P178" s="1"/>
      <c r="Q178" s="1"/>
      <c r="R178" s="1"/>
      <c r="S178" s="1"/>
      <c r="T178" s="1"/>
      <c r="U178" s="16"/>
      <c r="V178" s="1"/>
      <c r="W178" s="1"/>
      <c r="X178" s="1"/>
    </row>
    <row r="179" spans="1:24" s="93" customFormat="1" ht="51" customHeight="1" x14ac:dyDescent="0.15">
      <c r="A179" s="88">
        <v>173</v>
      </c>
      <c r="B179" s="65" t="s">
        <v>344</v>
      </c>
      <c r="C179" s="89" t="s">
        <v>175</v>
      </c>
      <c r="D179" s="66">
        <v>43801</v>
      </c>
      <c r="E179" s="95" t="s">
        <v>359</v>
      </c>
      <c r="F179" s="90" t="s">
        <v>40</v>
      </c>
      <c r="G179" s="87" t="s">
        <v>33</v>
      </c>
      <c r="H179" s="67">
        <v>4994000</v>
      </c>
      <c r="I179" s="87" t="s">
        <v>33</v>
      </c>
      <c r="J179" s="94"/>
      <c r="K179" s="94"/>
      <c r="L179" s="91"/>
      <c r="M179" s="87"/>
      <c r="N179" s="58"/>
      <c r="O179" s="16"/>
      <c r="P179" s="1"/>
      <c r="Q179" s="1"/>
      <c r="R179" s="1"/>
      <c r="S179" s="1"/>
      <c r="T179" s="1"/>
      <c r="U179" s="16"/>
      <c r="V179" s="1"/>
      <c r="W179" s="1"/>
      <c r="X179" s="1"/>
    </row>
    <row r="180" spans="1:24" s="93" customFormat="1" ht="51" customHeight="1" x14ac:dyDescent="0.15">
      <c r="A180" s="88">
        <v>174</v>
      </c>
      <c r="B180" s="65" t="s">
        <v>345</v>
      </c>
      <c r="C180" s="89" t="s">
        <v>175</v>
      </c>
      <c r="D180" s="66">
        <v>43802</v>
      </c>
      <c r="E180" s="95" t="s">
        <v>262</v>
      </c>
      <c r="F180" s="90" t="s">
        <v>40</v>
      </c>
      <c r="G180" s="87" t="s">
        <v>33</v>
      </c>
      <c r="H180" s="67">
        <v>2981000</v>
      </c>
      <c r="I180" s="87" t="s">
        <v>33</v>
      </c>
      <c r="J180" s="94"/>
      <c r="K180" s="94"/>
      <c r="L180" s="91"/>
      <c r="M180" s="87"/>
      <c r="N180" s="58"/>
      <c r="O180" s="16"/>
      <c r="P180" s="1"/>
      <c r="Q180" s="1"/>
      <c r="R180" s="1"/>
      <c r="S180" s="1"/>
      <c r="T180" s="1"/>
      <c r="U180" s="16"/>
      <c r="V180" s="1"/>
      <c r="W180" s="1"/>
      <c r="X180" s="1"/>
    </row>
    <row r="181" spans="1:24" s="93" customFormat="1" ht="51" customHeight="1" x14ac:dyDescent="0.15">
      <c r="A181" s="88">
        <v>175</v>
      </c>
      <c r="B181" s="65" t="s">
        <v>346</v>
      </c>
      <c r="C181" s="89" t="s">
        <v>175</v>
      </c>
      <c r="D181" s="66">
        <v>43803</v>
      </c>
      <c r="E181" s="95" t="s">
        <v>360</v>
      </c>
      <c r="F181" s="90" t="s">
        <v>40</v>
      </c>
      <c r="G181" s="87" t="s">
        <v>33</v>
      </c>
      <c r="H181" s="67">
        <v>3257100</v>
      </c>
      <c r="I181" s="87" t="s">
        <v>33</v>
      </c>
      <c r="J181" s="94"/>
      <c r="K181" s="94"/>
      <c r="L181" s="91"/>
      <c r="M181" s="87"/>
      <c r="N181" s="58"/>
      <c r="O181" s="16"/>
      <c r="P181" s="1"/>
      <c r="Q181" s="1"/>
      <c r="R181" s="1"/>
      <c r="S181" s="1"/>
      <c r="T181" s="1"/>
      <c r="U181" s="16"/>
      <c r="V181" s="1"/>
      <c r="W181" s="1"/>
      <c r="X181" s="1"/>
    </row>
    <row r="182" spans="1:24" s="93" customFormat="1" ht="51" customHeight="1" x14ac:dyDescent="0.15">
      <c r="A182" s="88">
        <v>176</v>
      </c>
      <c r="B182" s="65" t="s">
        <v>347</v>
      </c>
      <c r="C182" s="89" t="s">
        <v>175</v>
      </c>
      <c r="D182" s="66">
        <v>43804</v>
      </c>
      <c r="E182" s="95" t="s">
        <v>361</v>
      </c>
      <c r="F182" s="90" t="s">
        <v>40</v>
      </c>
      <c r="G182" s="87" t="s">
        <v>33</v>
      </c>
      <c r="H182" s="67">
        <v>2090000</v>
      </c>
      <c r="I182" s="87" t="s">
        <v>33</v>
      </c>
      <c r="J182" s="94"/>
      <c r="K182" s="94"/>
      <c r="L182" s="91"/>
      <c r="M182" s="87"/>
      <c r="N182" s="58"/>
      <c r="O182" s="16"/>
      <c r="P182" s="1"/>
      <c r="Q182" s="1"/>
      <c r="R182" s="1"/>
      <c r="S182" s="1"/>
      <c r="T182" s="1"/>
      <c r="U182" s="16"/>
      <c r="V182" s="1"/>
      <c r="W182" s="1"/>
      <c r="X182" s="1"/>
    </row>
    <row r="183" spans="1:24" s="93" customFormat="1" ht="51" customHeight="1" x14ac:dyDescent="0.15">
      <c r="A183" s="88">
        <v>177</v>
      </c>
      <c r="B183" s="65" t="s">
        <v>348</v>
      </c>
      <c r="C183" s="89" t="s">
        <v>175</v>
      </c>
      <c r="D183" s="66">
        <v>43804</v>
      </c>
      <c r="E183" s="95" t="s">
        <v>262</v>
      </c>
      <c r="F183" s="90" t="s">
        <v>40</v>
      </c>
      <c r="G183" s="87" t="s">
        <v>33</v>
      </c>
      <c r="H183" s="67">
        <v>1375000</v>
      </c>
      <c r="I183" s="87" t="s">
        <v>33</v>
      </c>
      <c r="J183" s="94"/>
      <c r="K183" s="94"/>
      <c r="L183" s="91"/>
      <c r="M183" s="87"/>
      <c r="N183" s="58"/>
      <c r="O183" s="16"/>
      <c r="P183" s="1"/>
      <c r="Q183" s="1"/>
      <c r="R183" s="1"/>
      <c r="S183" s="1"/>
      <c r="T183" s="1"/>
      <c r="U183" s="16"/>
      <c r="V183" s="1"/>
      <c r="W183" s="1"/>
      <c r="X183" s="1"/>
    </row>
    <row r="184" spans="1:24" s="93" customFormat="1" ht="51" customHeight="1" x14ac:dyDescent="0.15">
      <c r="A184" s="88">
        <v>178</v>
      </c>
      <c r="B184" s="65" t="s">
        <v>349</v>
      </c>
      <c r="C184" s="89" t="s">
        <v>175</v>
      </c>
      <c r="D184" s="66">
        <v>43804</v>
      </c>
      <c r="E184" s="95" t="s">
        <v>67</v>
      </c>
      <c r="F184" s="90" t="s">
        <v>40</v>
      </c>
      <c r="G184" s="87" t="s">
        <v>33</v>
      </c>
      <c r="H184" s="67">
        <v>5500000</v>
      </c>
      <c r="I184" s="87" t="s">
        <v>33</v>
      </c>
      <c r="J184" s="94"/>
      <c r="K184" s="94"/>
      <c r="L184" s="91"/>
      <c r="M184" s="87"/>
      <c r="N184" s="58"/>
      <c r="O184" s="16"/>
      <c r="P184" s="1"/>
      <c r="Q184" s="1"/>
      <c r="R184" s="1"/>
      <c r="S184" s="1"/>
      <c r="T184" s="1"/>
      <c r="U184" s="16"/>
      <c r="V184" s="1"/>
      <c r="W184" s="1"/>
      <c r="X184" s="1"/>
    </row>
    <row r="185" spans="1:24" s="93" customFormat="1" ht="51" customHeight="1" x14ac:dyDescent="0.15">
      <c r="A185" s="88">
        <v>179</v>
      </c>
      <c r="B185" s="65" t="s">
        <v>350</v>
      </c>
      <c r="C185" s="89" t="s">
        <v>175</v>
      </c>
      <c r="D185" s="66">
        <v>43804</v>
      </c>
      <c r="E185" s="95" t="s">
        <v>362</v>
      </c>
      <c r="F185" s="90" t="s">
        <v>40</v>
      </c>
      <c r="G185" s="87" t="s">
        <v>33</v>
      </c>
      <c r="H185" s="67">
        <v>2605900</v>
      </c>
      <c r="I185" s="87" t="s">
        <v>33</v>
      </c>
      <c r="J185" s="94"/>
      <c r="K185" s="94"/>
      <c r="L185" s="91"/>
      <c r="M185" s="87"/>
      <c r="N185" s="58"/>
      <c r="O185" s="16"/>
      <c r="P185" s="1"/>
      <c r="Q185" s="1"/>
      <c r="R185" s="1"/>
      <c r="S185" s="1"/>
      <c r="T185" s="1"/>
      <c r="U185" s="16"/>
      <c r="V185" s="1"/>
      <c r="W185" s="1"/>
      <c r="X185" s="1"/>
    </row>
    <row r="186" spans="1:24" s="93" customFormat="1" ht="51" customHeight="1" x14ac:dyDescent="0.15">
      <c r="A186" s="88">
        <v>180</v>
      </c>
      <c r="B186" s="65" t="s">
        <v>351</v>
      </c>
      <c r="C186" s="89" t="s">
        <v>175</v>
      </c>
      <c r="D186" s="66">
        <v>43810</v>
      </c>
      <c r="E186" s="95" t="s">
        <v>318</v>
      </c>
      <c r="F186" s="90" t="s">
        <v>40</v>
      </c>
      <c r="G186" s="87" t="s">
        <v>33</v>
      </c>
      <c r="H186" s="67">
        <v>2772000</v>
      </c>
      <c r="I186" s="87" t="s">
        <v>33</v>
      </c>
      <c r="J186" s="94"/>
      <c r="K186" s="94"/>
      <c r="L186" s="91"/>
      <c r="M186" s="87"/>
      <c r="N186" s="58"/>
      <c r="O186" s="16"/>
      <c r="P186" s="1"/>
      <c r="Q186" s="1"/>
      <c r="R186" s="1"/>
      <c r="S186" s="1"/>
      <c r="T186" s="1"/>
      <c r="U186" s="16"/>
      <c r="V186" s="1"/>
      <c r="W186" s="1"/>
      <c r="X186" s="1"/>
    </row>
    <row r="187" spans="1:24" s="93" customFormat="1" ht="51" customHeight="1" x14ac:dyDescent="0.15">
      <c r="A187" s="88">
        <v>181</v>
      </c>
      <c r="B187" s="65" t="s">
        <v>352</v>
      </c>
      <c r="C187" s="89" t="s">
        <v>175</v>
      </c>
      <c r="D187" s="66">
        <v>43810</v>
      </c>
      <c r="E187" s="95" t="s">
        <v>135</v>
      </c>
      <c r="F187" s="90" t="s">
        <v>40</v>
      </c>
      <c r="G187" s="87" t="s">
        <v>33</v>
      </c>
      <c r="H187" s="67">
        <v>2937000</v>
      </c>
      <c r="I187" s="87" t="s">
        <v>33</v>
      </c>
      <c r="J187" s="94"/>
      <c r="K187" s="94"/>
      <c r="L187" s="91"/>
      <c r="M187" s="87"/>
      <c r="N187" s="58"/>
      <c r="O187" s="16"/>
      <c r="P187" s="1"/>
      <c r="Q187" s="1"/>
      <c r="R187" s="1"/>
      <c r="S187" s="1"/>
      <c r="T187" s="1"/>
      <c r="U187" s="16"/>
      <c r="V187" s="1"/>
      <c r="W187" s="1"/>
      <c r="X187" s="1"/>
    </row>
    <row r="188" spans="1:24" s="93" customFormat="1" ht="51" customHeight="1" x14ac:dyDescent="0.15">
      <c r="A188" s="88">
        <v>182</v>
      </c>
      <c r="B188" s="65" t="s">
        <v>353</v>
      </c>
      <c r="C188" s="89" t="s">
        <v>175</v>
      </c>
      <c r="D188" s="66">
        <v>43810</v>
      </c>
      <c r="E188" s="95" t="s">
        <v>156</v>
      </c>
      <c r="F188" s="90" t="s">
        <v>40</v>
      </c>
      <c r="G188" s="87" t="s">
        <v>33</v>
      </c>
      <c r="H188" s="67">
        <v>4675000</v>
      </c>
      <c r="I188" s="87" t="s">
        <v>33</v>
      </c>
      <c r="J188" s="94"/>
      <c r="K188" s="94"/>
      <c r="L188" s="91"/>
      <c r="M188" s="87"/>
      <c r="N188" s="58"/>
      <c r="O188" s="16"/>
      <c r="P188" s="1"/>
      <c r="Q188" s="1"/>
      <c r="R188" s="1"/>
      <c r="S188" s="1"/>
      <c r="T188" s="1"/>
      <c r="U188" s="16"/>
      <c r="V188" s="1"/>
      <c r="W188" s="1"/>
      <c r="X188" s="1"/>
    </row>
    <row r="189" spans="1:24" s="93" customFormat="1" ht="51" customHeight="1" x14ac:dyDescent="0.15">
      <c r="A189" s="88">
        <v>183</v>
      </c>
      <c r="B189" s="65" t="s">
        <v>354</v>
      </c>
      <c r="C189" s="89" t="s">
        <v>175</v>
      </c>
      <c r="D189" s="66">
        <v>43816</v>
      </c>
      <c r="E189" s="95" t="s">
        <v>141</v>
      </c>
      <c r="F189" s="90" t="s">
        <v>40</v>
      </c>
      <c r="G189" s="87" t="s">
        <v>33</v>
      </c>
      <c r="H189" s="67">
        <v>4950000</v>
      </c>
      <c r="I189" s="87" t="s">
        <v>33</v>
      </c>
      <c r="J189" s="94"/>
      <c r="K189" s="94"/>
      <c r="L189" s="91"/>
      <c r="M189" s="87"/>
      <c r="N189" s="58"/>
      <c r="O189" s="16"/>
      <c r="P189" s="1"/>
      <c r="Q189" s="1"/>
      <c r="R189" s="1"/>
      <c r="S189" s="1"/>
      <c r="T189" s="1"/>
      <c r="U189" s="16"/>
      <c r="V189" s="1"/>
      <c r="W189" s="1"/>
      <c r="X189" s="1"/>
    </row>
    <row r="190" spans="1:24" s="93" customFormat="1" ht="51" customHeight="1" x14ac:dyDescent="0.15">
      <c r="A190" s="88">
        <v>184</v>
      </c>
      <c r="B190" s="65" t="s">
        <v>355</v>
      </c>
      <c r="C190" s="89" t="s">
        <v>175</v>
      </c>
      <c r="D190" s="66">
        <v>43817</v>
      </c>
      <c r="E190" s="95" t="s">
        <v>156</v>
      </c>
      <c r="F190" s="90" t="s">
        <v>40</v>
      </c>
      <c r="G190" s="87" t="s">
        <v>33</v>
      </c>
      <c r="H190" s="67">
        <v>2288000</v>
      </c>
      <c r="I190" s="87" t="s">
        <v>33</v>
      </c>
      <c r="J190" s="94"/>
      <c r="K190" s="94"/>
      <c r="L190" s="91"/>
      <c r="M190" s="87"/>
      <c r="N190" s="58"/>
      <c r="O190" s="16"/>
      <c r="P190" s="1"/>
      <c r="Q190" s="1"/>
      <c r="R190" s="1"/>
      <c r="S190" s="1"/>
      <c r="T190" s="1"/>
      <c r="U190" s="16"/>
      <c r="V190" s="1"/>
      <c r="W190" s="1"/>
      <c r="X190" s="1"/>
    </row>
    <row r="191" spans="1:24" s="93" customFormat="1" ht="51" customHeight="1" x14ac:dyDescent="0.15">
      <c r="A191" s="88">
        <v>185</v>
      </c>
      <c r="B191" s="65" t="s">
        <v>356</v>
      </c>
      <c r="C191" s="89" t="s">
        <v>175</v>
      </c>
      <c r="D191" s="66">
        <v>43822</v>
      </c>
      <c r="E191" s="95" t="s">
        <v>202</v>
      </c>
      <c r="F191" s="90" t="s">
        <v>40</v>
      </c>
      <c r="G191" s="87" t="s">
        <v>33</v>
      </c>
      <c r="H191" s="67">
        <v>2990900</v>
      </c>
      <c r="I191" s="87" t="s">
        <v>33</v>
      </c>
      <c r="J191" s="94"/>
      <c r="K191" s="94"/>
      <c r="L191" s="91"/>
      <c r="M191" s="87"/>
      <c r="N191" s="58"/>
      <c r="O191" s="16"/>
      <c r="P191" s="1"/>
      <c r="Q191" s="1"/>
      <c r="R191" s="1"/>
      <c r="S191" s="1"/>
      <c r="T191" s="1"/>
      <c r="U191" s="16"/>
      <c r="V191" s="1"/>
      <c r="W191" s="1"/>
      <c r="X191" s="1"/>
    </row>
    <row r="192" spans="1:24" s="93" customFormat="1" ht="51" customHeight="1" x14ac:dyDescent="0.15">
      <c r="A192" s="88">
        <v>186</v>
      </c>
      <c r="B192" s="65" t="s">
        <v>357</v>
      </c>
      <c r="C192" s="89" t="s">
        <v>175</v>
      </c>
      <c r="D192" s="66">
        <v>43822</v>
      </c>
      <c r="E192" s="95" t="s">
        <v>363</v>
      </c>
      <c r="F192" s="90" t="s">
        <v>40</v>
      </c>
      <c r="G192" s="87" t="s">
        <v>33</v>
      </c>
      <c r="H192" s="67">
        <v>3135000</v>
      </c>
      <c r="I192" s="87" t="s">
        <v>33</v>
      </c>
      <c r="J192" s="94"/>
      <c r="K192" s="94"/>
      <c r="L192" s="91"/>
      <c r="M192" s="87"/>
      <c r="N192" s="58"/>
      <c r="O192" s="16"/>
      <c r="P192" s="1"/>
      <c r="Q192" s="1"/>
      <c r="R192" s="1"/>
      <c r="S192" s="1"/>
      <c r="T192" s="1"/>
      <c r="U192" s="16"/>
      <c r="V192" s="1"/>
      <c r="W192" s="1"/>
      <c r="X192" s="1"/>
    </row>
    <row r="193" spans="1:24" s="93" customFormat="1" ht="51" customHeight="1" x14ac:dyDescent="0.15">
      <c r="A193" s="88">
        <v>187</v>
      </c>
      <c r="B193" s="65" t="s">
        <v>358</v>
      </c>
      <c r="C193" s="89" t="s">
        <v>175</v>
      </c>
      <c r="D193" s="66">
        <v>43822</v>
      </c>
      <c r="E193" s="95" t="s">
        <v>286</v>
      </c>
      <c r="F193" s="90" t="s">
        <v>40</v>
      </c>
      <c r="G193" s="87" t="s">
        <v>33</v>
      </c>
      <c r="H193" s="67">
        <v>1535600</v>
      </c>
      <c r="I193" s="87" t="s">
        <v>33</v>
      </c>
      <c r="J193" s="94"/>
      <c r="K193" s="94"/>
      <c r="L193" s="91"/>
      <c r="M193" s="87"/>
      <c r="N193" s="58"/>
      <c r="O193" s="16"/>
      <c r="P193" s="1"/>
      <c r="Q193" s="1"/>
      <c r="R193" s="1"/>
      <c r="S193" s="1"/>
      <c r="T193" s="1"/>
      <c r="U193" s="16"/>
      <c r="V193" s="1"/>
      <c r="W193" s="1"/>
      <c r="X193" s="1"/>
    </row>
    <row r="194" spans="1:24" s="93" customFormat="1" ht="51" customHeight="1" x14ac:dyDescent="0.15">
      <c r="A194" s="88">
        <v>188</v>
      </c>
      <c r="B194" s="65" t="s">
        <v>364</v>
      </c>
      <c r="C194" s="89" t="s">
        <v>175</v>
      </c>
      <c r="D194" s="66">
        <v>43845</v>
      </c>
      <c r="E194" s="95" t="s">
        <v>49</v>
      </c>
      <c r="F194" s="90" t="s">
        <v>40</v>
      </c>
      <c r="G194" s="97" t="s">
        <v>33</v>
      </c>
      <c r="H194" s="67">
        <v>3997400</v>
      </c>
      <c r="I194" s="97" t="s">
        <v>33</v>
      </c>
      <c r="J194" s="94"/>
      <c r="K194" s="94"/>
      <c r="L194" s="94"/>
      <c r="M194" s="97"/>
      <c r="N194" s="58"/>
      <c r="O194" s="16"/>
      <c r="P194" s="1"/>
      <c r="Q194" s="1"/>
      <c r="R194" s="1"/>
      <c r="S194" s="1"/>
      <c r="T194" s="1"/>
      <c r="U194" s="16"/>
    </row>
    <row r="195" spans="1:24" s="96" customFormat="1" ht="51" customHeight="1" x14ac:dyDescent="0.15">
      <c r="A195" s="88">
        <v>189</v>
      </c>
      <c r="B195" s="65" t="s">
        <v>365</v>
      </c>
      <c r="C195" s="89" t="s">
        <v>175</v>
      </c>
      <c r="D195" s="66">
        <v>43853</v>
      </c>
      <c r="E195" s="48" t="s">
        <v>299</v>
      </c>
      <c r="F195" s="90" t="s">
        <v>40</v>
      </c>
      <c r="G195" s="97" t="s">
        <v>33</v>
      </c>
      <c r="H195" s="67">
        <v>2530000</v>
      </c>
      <c r="I195" s="97" t="s">
        <v>33</v>
      </c>
      <c r="J195" s="92"/>
      <c r="K195" s="92"/>
      <c r="L195" s="92"/>
      <c r="M195" s="97"/>
      <c r="N195" s="58"/>
      <c r="O195" s="16"/>
      <c r="P195" s="1"/>
      <c r="Q195" s="1"/>
      <c r="R195" s="1"/>
      <c r="S195" s="1"/>
      <c r="T195" s="1"/>
      <c r="U195" s="16"/>
    </row>
    <row r="196" spans="1:24" s="93" customFormat="1" ht="51" customHeight="1" x14ac:dyDescent="0.15">
      <c r="A196" s="88">
        <v>190</v>
      </c>
      <c r="B196" s="65" t="s">
        <v>366</v>
      </c>
      <c r="C196" s="89" t="s">
        <v>175</v>
      </c>
      <c r="D196" s="66">
        <v>43857</v>
      </c>
      <c r="E196" s="48" t="s">
        <v>286</v>
      </c>
      <c r="F196" s="90" t="s">
        <v>40</v>
      </c>
      <c r="G196" s="97" t="s">
        <v>33</v>
      </c>
      <c r="H196" s="67">
        <v>1559800</v>
      </c>
      <c r="I196" s="97" t="s">
        <v>33</v>
      </c>
      <c r="J196" s="94"/>
      <c r="K196" s="94"/>
      <c r="L196" s="94"/>
      <c r="M196" s="97"/>
      <c r="N196" s="58"/>
      <c r="O196" s="16"/>
      <c r="P196" s="1"/>
      <c r="Q196" s="1"/>
      <c r="R196" s="1"/>
      <c r="S196" s="1"/>
      <c r="T196" s="1"/>
      <c r="U196" s="16"/>
    </row>
    <row r="197" spans="1:24" s="93" customFormat="1" ht="51" customHeight="1" x14ac:dyDescent="0.15">
      <c r="A197" s="88">
        <v>191</v>
      </c>
      <c r="B197" s="65" t="s">
        <v>367</v>
      </c>
      <c r="C197" s="89" t="s">
        <v>175</v>
      </c>
      <c r="D197" s="66">
        <v>43857</v>
      </c>
      <c r="E197" s="95" t="s">
        <v>47</v>
      </c>
      <c r="F197" s="90" t="s">
        <v>40</v>
      </c>
      <c r="G197" s="97" t="s">
        <v>33</v>
      </c>
      <c r="H197" s="67">
        <v>4180000</v>
      </c>
      <c r="I197" s="97" t="s">
        <v>33</v>
      </c>
      <c r="J197" s="94"/>
      <c r="K197" s="94"/>
      <c r="L197" s="94"/>
      <c r="M197" s="97"/>
      <c r="N197" s="58"/>
      <c r="O197" s="16"/>
      <c r="P197" s="1"/>
      <c r="Q197" s="1"/>
      <c r="R197" s="1"/>
      <c r="S197" s="1"/>
      <c r="T197" s="1"/>
      <c r="U197" s="16"/>
    </row>
    <row r="198" spans="1:24" s="93" customFormat="1" ht="55.5" customHeight="1" x14ac:dyDescent="0.15">
      <c r="A198" s="88">
        <v>192</v>
      </c>
      <c r="B198" s="65" t="s">
        <v>368</v>
      </c>
      <c r="C198" s="89" t="s">
        <v>175</v>
      </c>
      <c r="D198" s="66">
        <v>43859</v>
      </c>
      <c r="E198" s="65" t="s">
        <v>369</v>
      </c>
      <c r="F198" s="90" t="s">
        <v>40</v>
      </c>
      <c r="G198" s="97" t="s">
        <v>33</v>
      </c>
      <c r="H198" s="67">
        <v>7260000</v>
      </c>
      <c r="I198" s="97" t="s">
        <v>33</v>
      </c>
      <c r="J198" s="94"/>
      <c r="K198" s="94"/>
      <c r="L198" s="94"/>
      <c r="M198" s="97"/>
      <c r="N198" s="58"/>
      <c r="O198" s="16"/>
      <c r="P198" s="1"/>
      <c r="Q198" s="1"/>
      <c r="R198" s="1"/>
      <c r="S198" s="1"/>
      <c r="T198" s="1"/>
      <c r="U198" s="16"/>
    </row>
    <row r="199" spans="1:24" s="93" customFormat="1" ht="56.25" customHeight="1" x14ac:dyDescent="0.15">
      <c r="A199" s="88">
        <v>193</v>
      </c>
      <c r="B199" s="65" t="s">
        <v>370</v>
      </c>
      <c r="C199" s="89" t="s">
        <v>175</v>
      </c>
      <c r="D199" s="66">
        <v>43860</v>
      </c>
      <c r="E199" s="95" t="s">
        <v>94</v>
      </c>
      <c r="F199" s="90" t="s">
        <v>40</v>
      </c>
      <c r="G199" s="97" t="s">
        <v>33</v>
      </c>
      <c r="H199" s="67">
        <v>4994000</v>
      </c>
      <c r="I199" s="97" t="s">
        <v>33</v>
      </c>
      <c r="J199" s="94"/>
      <c r="K199" s="94"/>
      <c r="L199" s="94"/>
      <c r="M199" s="97"/>
      <c r="N199" s="58"/>
      <c r="O199" s="16"/>
      <c r="P199" s="1"/>
      <c r="Q199" s="1"/>
      <c r="R199" s="1"/>
      <c r="S199" s="1"/>
      <c r="T199" s="1"/>
      <c r="U199" s="16"/>
    </row>
    <row r="200" spans="1:24" s="96" customFormat="1" ht="51" customHeight="1" x14ac:dyDescent="0.15">
      <c r="A200" s="88">
        <v>194</v>
      </c>
      <c r="B200" s="100" t="s">
        <v>373</v>
      </c>
      <c r="C200" s="100" t="s">
        <v>175</v>
      </c>
      <c r="D200" s="101">
        <v>43874</v>
      </c>
      <c r="E200" s="102" t="s">
        <v>374</v>
      </c>
      <c r="F200" s="101" t="s">
        <v>40</v>
      </c>
      <c r="G200" s="99" t="s">
        <v>33</v>
      </c>
      <c r="H200" s="103">
        <v>4207500</v>
      </c>
      <c r="I200" s="99" t="s">
        <v>33</v>
      </c>
      <c r="J200" s="92"/>
      <c r="K200" s="92"/>
      <c r="L200" s="92"/>
      <c r="M200" s="99"/>
      <c r="N200" s="58"/>
      <c r="O200" s="16"/>
      <c r="P200" s="1"/>
      <c r="Q200" s="1"/>
      <c r="R200" s="1"/>
      <c r="S200" s="1"/>
      <c r="T200" s="1"/>
      <c r="U200" s="16"/>
    </row>
    <row r="201" spans="1:24" s="93" customFormat="1" ht="51" customHeight="1" x14ac:dyDescent="0.15">
      <c r="A201" s="88">
        <v>195</v>
      </c>
      <c r="B201" s="100" t="s">
        <v>375</v>
      </c>
      <c r="C201" s="100" t="s">
        <v>175</v>
      </c>
      <c r="D201" s="101">
        <v>43886</v>
      </c>
      <c r="E201" s="104" t="s">
        <v>286</v>
      </c>
      <c r="F201" s="101" t="s">
        <v>40</v>
      </c>
      <c r="G201" s="99" t="s">
        <v>33</v>
      </c>
      <c r="H201" s="103">
        <v>1430000</v>
      </c>
      <c r="I201" s="99" t="s">
        <v>33</v>
      </c>
      <c r="J201" s="94"/>
      <c r="K201" s="94"/>
      <c r="L201" s="94"/>
      <c r="M201" s="99"/>
      <c r="N201" s="58"/>
      <c r="O201" s="16"/>
      <c r="P201" s="1"/>
      <c r="Q201" s="1"/>
      <c r="R201" s="1"/>
      <c r="S201" s="1"/>
      <c r="T201" s="1"/>
      <c r="U201" s="16"/>
    </row>
    <row r="202" spans="1:24" s="96" customFormat="1" ht="56.25" customHeight="1" x14ac:dyDescent="0.15">
      <c r="A202" s="88">
        <v>196</v>
      </c>
      <c r="B202" s="89" t="s">
        <v>382</v>
      </c>
      <c r="C202" s="89" t="s">
        <v>175</v>
      </c>
      <c r="D202" s="90">
        <v>43892</v>
      </c>
      <c r="E202" s="95" t="s">
        <v>383</v>
      </c>
      <c r="F202" s="90" t="s">
        <v>40</v>
      </c>
      <c r="G202" s="109" t="s">
        <v>33</v>
      </c>
      <c r="H202" s="29">
        <v>1058068</v>
      </c>
      <c r="I202" s="109" t="s">
        <v>33</v>
      </c>
      <c r="J202" s="92"/>
      <c r="K202" s="92"/>
      <c r="L202" s="92"/>
      <c r="M202" s="109"/>
      <c r="N202" s="58"/>
      <c r="O202" s="16"/>
      <c r="P202" s="1"/>
      <c r="Q202" s="1"/>
      <c r="R202" s="1"/>
      <c r="S202" s="1"/>
      <c r="T202" s="1"/>
      <c r="U202" s="16"/>
    </row>
    <row r="203" spans="1:24" s="93" customFormat="1" ht="56.25" customHeight="1" x14ac:dyDescent="0.15">
      <c r="A203" s="88">
        <v>197</v>
      </c>
      <c r="B203" s="89" t="s">
        <v>384</v>
      </c>
      <c r="C203" s="89" t="s">
        <v>175</v>
      </c>
      <c r="D203" s="90">
        <v>43908</v>
      </c>
      <c r="E203" s="95" t="s">
        <v>385</v>
      </c>
      <c r="F203" s="90" t="s">
        <v>40</v>
      </c>
      <c r="G203" s="109" t="s">
        <v>33</v>
      </c>
      <c r="H203" s="29">
        <v>14850000</v>
      </c>
      <c r="I203" s="109" t="s">
        <v>33</v>
      </c>
      <c r="J203" s="94"/>
      <c r="K203" s="94"/>
      <c r="L203" s="94"/>
      <c r="M203" s="109"/>
      <c r="N203" s="58"/>
      <c r="O203" s="16"/>
      <c r="P203" s="1"/>
      <c r="Q203" s="1"/>
      <c r="R203" s="1"/>
      <c r="S203" s="1"/>
      <c r="T203" s="1"/>
      <c r="U203" s="16"/>
    </row>
    <row r="204" spans="1:24" x14ac:dyDescent="0.15">
      <c r="A204" s="60"/>
      <c r="B204" s="7" t="s">
        <v>35</v>
      </c>
      <c r="L204" s="60"/>
    </row>
    <row r="205" spans="1:24" x14ac:dyDescent="0.15">
      <c r="A205" s="60"/>
      <c r="B205" s="7" t="s">
        <v>8</v>
      </c>
      <c r="L205" s="60"/>
    </row>
    <row r="206" spans="1:24" x14ac:dyDescent="0.15">
      <c r="L206" s="41"/>
    </row>
    <row r="207" spans="1:24" x14ac:dyDescent="0.15">
      <c r="L207" s="41"/>
    </row>
    <row r="208" spans="1:24" x14ac:dyDescent="0.15">
      <c r="L208" s="41"/>
    </row>
    <row r="209" spans="12:12" x14ac:dyDescent="0.15">
      <c r="L209" s="41"/>
    </row>
    <row r="210" spans="12:12" x14ac:dyDescent="0.15">
      <c r="L210" s="41"/>
    </row>
    <row r="211" spans="12:12" x14ac:dyDescent="0.15">
      <c r="L211" s="41"/>
    </row>
    <row r="212" spans="12:12" x14ac:dyDescent="0.15">
      <c r="L212" s="41"/>
    </row>
    <row r="213" spans="12:12" x14ac:dyDescent="0.15">
      <c r="L213" s="41"/>
    </row>
    <row r="214" spans="12:12" x14ac:dyDescent="0.15">
      <c r="L214" s="41"/>
    </row>
    <row r="215" spans="12:12" x14ac:dyDescent="0.15">
      <c r="L215" s="41"/>
    </row>
    <row r="216" spans="12:12" x14ac:dyDescent="0.15">
      <c r="L216" s="41"/>
    </row>
    <row r="217" spans="12:12" x14ac:dyDescent="0.15">
      <c r="L217" s="41"/>
    </row>
    <row r="218" spans="12:12" x14ac:dyDescent="0.15">
      <c r="L218" s="41"/>
    </row>
    <row r="219" spans="12:12" x14ac:dyDescent="0.15">
      <c r="L219" s="41"/>
    </row>
    <row r="220" spans="12:12" x14ac:dyDescent="0.15">
      <c r="L220" s="41"/>
    </row>
    <row r="221" spans="12:12" x14ac:dyDescent="0.15">
      <c r="L221" s="41"/>
    </row>
    <row r="222" spans="12:12" x14ac:dyDescent="0.15">
      <c r="L222" s="41"/>
    </row>
    <row r="223" spans="12:12" x14ac:dyDescent="0.15">
      <c r="L223" s="41"/>
    </row>
    <row r="224" spans="12:12" x14ac:dyDescent="0.15">
      <c r="L224" s="41"/>
    </row>
    <row r="225" spans="12:12" x14ac:dyDescent="0.15">
      <c r="L225" s="41"/>
    </row>
    <row r="226" spans="12:12" x14ac:dyDescent="0.15">
      <c r="L226" s="41"/>
    </row>
    <row r="227" spans="12:12" x14ac:dyDescent="0.15">
      <c r="L227" s="41"/>
    </row>
    <row r="228" spans="12:12" x14ac:dyDescent="0.15">
      <c r="L228" s="41"/>
    </row>
    <row r="229" spans="12:12" x14ac:dyDescent="0.15">
      <c r="L229" s="41"/>
    </row>
    <row r="230" spans="12:12" x14ac:dyDescent="0.15">
      <c r="L230" s="41"/>
    </row>
    <row r="231" spans="12:12" x14ac:dyDescent="0.15">
      <c r="L231" s="41"/>
    </row>
    <row r="232" spans="12:12" x14ac:dyDescent="0.15">
      <c r="L232" s="41"/>
    </row>
    <row r="233" spans="12:12" x14ac:dyDescent="0.15">
      <c r="L233" s="41"/>
    </row>
    <row r="234" spans="12:12" x14ac:dyDescent="0.15">
      <c r="L234" s="41"/>
    </row>
    <row r="235" spans="12:12" x14ac:dyDescent="0.15">
      <c r="L235" s="41"/>
    </row>
    <row r="236" spans="12:12" x14ac:dyDescent="0.15">
      <c r="L236" s="41"/>
    </row>
    <row r="237" spans="12:12" x14ac:dyDescent="0.15">
      <c r="L237" s="41"/>
    </row>
    <row r="238" spans="12:12" x14ac:dyDescent="0.15">
      <c r="L238" s="41"/>
    </row>
    <row r="239" spans="12:12" x14ac:dyDescent="0.15">
      <c r="L239" s="41"/>
    </row>
    <row r="240" spans="12:12" x14ac:dyDescent="0.15">
      <c r="L240" s="41"/>
    </row>
    <row r="241" spans="12:12" x14ac:dyDescent="0.15">
      <c r="L241" s="41"/>
    </row>
    <row r="242" spans="12:12" x14ac:dyDescent="0.15">
      <c r="L242" s="41"/>
    </row>
    <row r="243" spans="12:12" x14ac:dyDescent="0.15">
      <c r="L243" s="41"/>
    </row>
    <row r="244" spans="12:12" x14ac:dyDescent="0.15">
      <c r="L244" s="41"/>
    </row>
    <row r="245" spans="12:12" x14ac:dyDescent="0.15">
      <c r="L245" s="41"/>
    </row>
    <row r="246" spans="12:12" x14ac:dyDescent="0.15">
      <c r="L246" s="41"/>
    </row>
    <row r="247" spans="12:12" x14ac:dyDescent="0.15">
      <c r="L247" s="41"/>
    </row>
    <row r="248" spans="12:12" x14ac:dyDescent="0.15">
      <c r="L248" s="41"/>
    </row>
    <row r="249" spans="12:12" x14ac:dyDescent="0.15">
      <c r="L249" s="41"/>
    </row>
    <row r="250" spans="12:12" x14ac:dyDescent="0.15">
      <c r="L250" s="41"/>
    </row>
    <row r="251" spans="12:12" x14ac:dyDescent="0.15">
      <c r="L251" s="41"/>
    </row>
    <row r="252" spans="12:12" x14ac:dyDescent="0.15">
      <c r="L252" s="41"/>
    </row>
    <row r="253" spans="12:12" x14ac:dyDescent="0.15">
      <c r="L253" s="41"/>
    </row>
    <row r="254" spans="12:12" x14ac:dyDescent="0.15">
      <c r="L254" s="41"/>
    </row>
    <row r="255" spans="12:12" x14ac:dyDescent="0.15">
      <c r="L255" s="41"/>
    </row>
    <row r="256" spans="12:12" x14ac:dyDescent="0.15">
      <c r="L256" s="41"/>
    </row>
    <row r="257" spans="12:12" x14ac:dyDescent="0.15">
      <c r="L257" s="41"/>
    </row>
    <row r="258" spans="12:12" x14ac:dyDescent="0.15">
      <c r="L258" s="41"/>
    </row>
    <row r="259" spans="12:12" x14ac:dyDescent="0.15">
      <c r="L259" s="41"/>
    </row>
    <row r="260" spans="12:12" x14ac:dyDescent="0.15">
      <c r="L260" s="41"/>
    </row>
    <row r="261" spans="12:12" x14ac:dyDescent="0.15">
      <c r="L261" s="41"/>
    </row>
    <row r="262" spans="12:12" x14ac:dyDescent="0.15">
      <c r="L262" s="41"/>
    </row>
    <row r="263" spans="12:12" x14ac:dyDescent="0.15">
      <c r="L263" s="41"/>
    </row>
    <row r="264" spans="12:12" x14ac:dyDescent="0.15">
      <c r="L264" s="41"/>
    </row>
    <row r="265" spans="12:12" x14ac:dyDescent="0.15">
      <c r="L265" s="41"/>
    </row>
    <row r="266" spans="12:12" x14ac:dyDescent="0.15">
      <c r="L266" s="41"/>
    </row>
    <row r="267" spans="12:12" x14ac:dyDescent="0.15">
      <c r="L267" s="41"/>
    </row>
    <row r="268" spans="12:12" x14ac:dyDescent="0.15">
      <c r="L268" s="41"/>
    </row>
    <row r="269" spans="12:12" x14ac:dyDescent="0.15">
      <c r="L269" s="41"/>
    </row>
    <row r="270" spans="12:12" x14ac:dyDescent="0.15">
      <c r="L270" s="41"/>
    </row>
    <row r="271" spans="12:12" x14ac:dyDescent="0.15">
      <c r="L271" s="41"/>
    </row>
    <row r="272" spans="12:12" x14ac:dyDescent="0.15">
      <c r="L272" s="41"/>
    </row>
    <row r="273" spans="12:12" x14ac:dyDescent="0.15">
      <c r="L273" s="41"/>
    </row>
    <row r="274" spans="12:12" x14ac:dyDescent="0.15">
      <c r="L274" s="41"/>
    </row>
    <row r="275" spans="12:12" x14ac:dyDescent="0.15">
      <c r="L275" s="41"/>
    </row>
    <row r="276" spans="12:12" x14ac:dyDescent="0.15">
      <c r="L276" s="41"/>
    </row>
    <row r="277" spans="12:12" x14ac:dyDescent="0.15">
      <c r="L277" s="41"/>
    </row>
    <row r="278" spans="12:12" x14ac:dyDescent="0.15">
      <c r="L278" s="41"/>
    </row>
    <row r="279" spans="12:12" x14ac:dyDescent="0.15">
      <c r="L279" s="41"/>
    </row>
    <row r="280" spans="12:12" x14ac:dyDescent="0.15">
      <c r="L280" s="41"/>
    </row>
    <row r="281" spans="12:12" x14ac:dyDescent="0.15">
      <c r="L281" s="41"/>
    </row>
    <row r="282" spans="12:12" x14ac:dyDescent="0.15">
      <c r="L282" s="41"/>
    </row>
    <row r="283" spans="12:12" x14ac:dyDescent="0.15">
      <c r="L283" s="41"/>
    </row>
    <row r="284" spans="12:12" x14ac:dyDescent="0.15">
      <c r="L284" s="41"/>
    </row>
    <row r="285" spans="12:12" x14ac:dyDescent="0.15">
      <c r="L285" s="41"/>
    </row>
    <row r="286" spans="12:12" x14ac:dyDescent="0.15">
      <c r="L286" s="41"/>
    </row>
    <row r="287" spans="12:12" x14ac:dyDescent="0.15">
      <c r="L287" s="41"/>
    </row>
    <row r="288" spans="12:12" x14ac:dyDescent="0.15">
      <c r="L288" s="41"/>
    </row>
    <row r="289" spans="12:12" x14ac:dyDescent="0.15">
      <c r="L289" s="41"/>
    </row>
    <row r="290" spans="12:12" x14ac:dyDescent="0.15">
      <c r="L290" s="41"/>
    </row>
    <row r="291" spans="12:12" x14ac:dyDescent="0.15">
      <c r="L291" s="41"/>
    </row>
    <row r="292" spans="12:12" x14ac:dyDescent="0.15">
      <c r="L292" s="41"/>
    </row>
    <row r="293" spans="12:12" x14ac:dyDescent="0.15">
      <c r="L293" s="41"/>
    </row>
    <row r="294" spans="12:12" x14ac:dyDescent="0.15">
      <c r="L294" s="41"/>
    </row>
    <row r="295" spans="12:12" x14ac:dyDescent="0.15">
      <c r="L295" s="41"/>
    </row>
    <row r="296" spans="12:12" x14ac:dyDescent="0.15">
      <c r="L296" s="41"/>
    </row>
    <row r="297" spans="12:12" x14ac:dyDescent="0.15">
      <c r="L297" s="41"/>
    </row>
    <row r="298" spans="12:12" x14ac:dyDescent="0.15">
      <c r="L298" s="41"/>
    </row>
    <row r="299" spans="12:12" x14ac:dyDescent="0.15">
      <c r="L299" s="41"/>
    </row>
    <row r="300" spans="12:12" x14ac:dyDescent="0.15">
      <c r="L300" s="41"/>
    </row>
    <row r="301" spans="12:12" x14ac:dyDescent="0.15">
      <c r="L301" s="41"/>
    </row>
    <row r="302" spans="12:12" x14ac:dyDescent="0.15">
      <c r="L302" s="41"/>
    </row>
    <row r="303" spans="12:12" x14ac:dyDescent="0.15">
      <c r="L303" s="41"/>
    </row>
    <row r="304" spans="12:12" x14ac:dyDescent="0.15">
      <c r="L304" s="41"/>
    </row>
    <row r="305" spans="12:12" x14ac:dyDescent="0.15">
      <c r="L305" s="41"/>
    </row>
    <row r="306" spans="12:12" x14ac:dyDescent="0.15">
      <c r="L306" s="41"/>
    </row>
    <row r="307" spans="12:12" x14ac:dyDescent="0.15">
      <c r="L307" s="41"/>
    </row>
    <row r="308" spans="12:12" x14ac:dyDescent="0.15">
      <c r="L308" s="41"/>
    </row>
    <row r="309" spans="12:12" x14ac:dyDescent="0.15">
      <c r="L309" s="41"/>
    </row>
    <row r="310" spans="12:12" x14ac:dyDescent="0.15">
      <c r="L310" s="41"/>
    </row>
    <row r="311" spans="12:12" x14ac:dyDescent="0.15">
      <c r="L311" s="41"/>
    </row>
    <row r="312" spans="12:12" x14ac:dyDescent="0.15">
      <c r="L312" s="41"/>
    </row>
    <row r="313" spans="12:12" x14ac:dyDescent="0.15">
      <c r="L313" s="41"/>
    </row>
    <row r="314" spans="12:12" x14ac:dyDescent="0.15">
      <c r="L314" s="41"/>
    </row>
    <row r="315" spans="12:12" x14ac:dyDescent="0.15">
      <c r="L315" s="41"/>
    </row>
    <row r="316" spans="12:12" x14ac:dyDescent="0.15">
      <c r="L316" s="41"/>
    </row>
    <row r="317" spans="12:12" x14ac:dyDescent="0.15">
      <c r="L317" s="41"/>
    </row>
    <row r="318" spans="12:12" x14ac:dyDescent="0.15">
      <c r="L318" s="41"/>
    </row>
    <row r="319" spans="12:12" x14ac:dyDescent="0.15">
      <c r="L319" s="41"/>
    </row>
    <row r="320" spans="12:12" x14ac:dyDescent="0.15">
      <c r="L320" s="41"/>
    </row>
    <row r="321" spans="12:12" x14ac:dyDescent="0.15">
      <c r="L321" s="41"/>
    </row>
    <row r="322" spans="12:12" x14ac:dyDescent="0.15">
      <c r="L322" s="41"/>
    </row>
    <row r="323" spans="12:12" x14ac:dyDescent="0.15">
      <c r="L323" s="41"/>
    </row>
    <row r="324" spans="12:12" x14ac:dyDescent="0.15">
      <c r="L324" s="41"/>
    </row>
    <row r="325" spans="12:12" x14ac:dyDescent="0.15">
      <c r="L325" s="41"/>
    </row>
    <row r="326" spans="12:12" x14ac:dyDescent="0.15">
      <c r="L326" s="41"/>
    </row>
    <row r="327" spans="12:12" x14ac:dyDescent="0.15">
      <c r="L327" s="41"/>
    </row>
    <row r="328" spans="12:12" x14ac:dyDescent="0.15">
      <c r="L328" s="41"/>
    </row>
    <row r="329" spans="12:12" x14ac:dyDescent="0.15">
      <c r="L329" s="41"/>
    </row>
    <row r="330" spans="12:12" x14ac:dyDescent="0.15">
      <c r="L330" s="41"/>
    </row>
    <row r="331" spans="12:12" x14ac:dyDescent="0.15">
      <c r="L331" s="41"/>
    </row>
    <row r="332" spans="12:12" x14ac:dyDescent="0.15">
      <c r="L332" s="41"/>
    </row>
    <row r="333" spans="12:12" x14ac:dyDescent="0.15">
      <c r="L333" s="41"/>
    </row>
    <row r="334" spans="12:12" x14ac:dyDescent="0.15">
      <c r="L334" s="41"/>
    </row>
    <row r="335" spans="12:12" x14ac:dyDescent="0.15">
      <c r="L335" s="41"/>
    </row>
    <row r="336" spans="12:12" x14ac:dyDescent="0.15">
      <c r="L336" s="41"/>
    </row>
    <row r="337" spans="12:12" x14ac:dyDescent="0.15">
      <c r="L337" s="41"/>
    </row>
    <row r="338" spans="12:12" x14ac:dyDescent="0.15">
      <c r="L338" s="41"/>
    </row>
    <row r="339" spans="12:12" x14ac:dyDescent="0.15">
      <c r="L339" s="41"/>
    </row>
    <row r="340" spans="12:12" x14ac:dyDescent="0.15">
      <c r="L340" s="41"/>
    </row>
    <row r="341" spans="12:12" x14ac:dyDescent="0.15">
      <c r="L341" s="41"/>
    </row>
    <row r="342" spans="12:12" x14ac:dyDescent="0.15">
      <c r="L342" s="41"/>
    </row>
    <row r="343" spans="12:12" x14ac:dyDescent="0.15">
      <c r="L343" s="41"/>
    </row>
    <row r="344" spans="12:12" x14ac:dyDescent="0.15">
      <c r="L344" s="41"/>
    </row>
    <row r="345" spans="12:12" x14ac:dyDescent="0.15">
      <c r="L345" s="41"/>
    </row>
    <row r="346" spans="12:12" x14ac:dyDescent="0.15">
      <c r="L346" s="41"/>
    </row>
    <row r="347" spans="12:12" x14ac:dyDescent="0.15">
      <c r="L347" s="41"/>
    </row>
    <row r="348" spans="12:12" x14ac:dyDescent="0.15">
      <c r="L348" s="41"/>
    </row>
    <row r="349" spans="12:12" x14ac:dyDescent="0.15">
      <c r="L349" s="41"/>
    </row>
    <row r="350" spans="12:12" x14ac:dyDescent="0.15">
      <c r="L350" s="41"/>
    </row>
    <row r="351" spans="12:12" x14ac:dyDescent="0.15">
      <c r="L351" s="41"/>
    </row>
    <row r="352" spans="12:12" x14ac:dyDescent="0.15">
      <c r="L352" s="41"/>
    </row>
    <row r="353" spans="12:12" x14ac:dyDescent="0.15">
      <c r="L353" s="41"/>
    </row>
    <row r="354" spans="12:12" x14ac:dyDescent="0.15">
      <c r="L354" s="41"/>
    </row>
    <row r="355" spans="12:12" x14ac:dyDescent="0.15">
      <c r="L355" s="41"/>
    </row>
    <row r="356" spans="12:12" x14ac:dyDescent="0.15">
      <c r="L356" s="41"/>
    </row>
    <row r="357" spans="12:12" x14ac:dyDescent="0.15">
      <c r="L357" s="41"/>
    </row>
    <row r="358" spans="12:12" x14ac:dyDescent="0.15">
      <c r="L358" s="41"/>
    </row>
    <row r="359" spans="12:12" x14ac:dyDescent="0.15">
      <c r="L359" s="4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8"/>
  <sheetViews>
    <sheetView zoomScale="110" zoomScaleNormal="110" zoomScaleSheetLayoutView="100" workbookViewId="0">
      <pane ySplit="6" topLeftCell="A7" activePane="bottomLeft" state="frozen"/>
      <selection activeCell="H16" sqref="H16"/>
      <selection pane="bottomLeft" activeCell="F8" sqref="F8"/>
    </sheetView>
  </sheetViews>
  <sheetFormatPr defaultColWidth="9" defaultRowHeight="13.5" x14ac:dyDescent="0.15"/>
  <cols>
    <col min="1" max="1" width="6.625" style="71" customWidth="1"/>
    <col min="2" max="2" width="15.875" style="1" customWidth="1"/>
    <col min="3" max="3" width="23.875" style="1" customWidth="1"/>
    <col min="4" max="4" width="11.75" style="1" bestFit="1" customWidth="1"/>
    <col min="5" max="5" width="22.12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5" ht="29.25" customHeight="1" x14ac:dyDescent="0.15">
      <c r="A1" s="110" t="s">
        <v>379</v>
      </c>
      <c r="B1" s="110"/>
      <c r="C1" s="110"/>
    </row>
    <row r="2" spans="1:15" ht="25.5" customHeight="1" x14ac:dyDescent="0.15">
      <c r="B2" s="112" t="s">
        <v>30</v>
      </c>
      <c r="C2" s="112"/>
      <c r="D2" s="112"/>
      <c r="E2" s="112"/>
      <c r="F2" s="112"/>
      <c r="G2" s="112"/>
      <c r="H2" s="112"/>
      <c r="I2" s="112"/>
      <c r="J2" s="112"/>
      <c r="K2" s="112"/>
      <c r="L2" s="112"/>
      <c r="M2" s="112"/>
    </row>
    <row r="3" spans="1:15" ht="25.5" customHeight="1" x14ac:dyDescent="0.15">
      <c r="B3" s="112" t="s">
        <v>7</v>
      </c>
      <c r="C3" s="112"/>
      <c r="D3" s="112"/>
      <c r="E3" s="112"/>
      <c r="F3" s="112"/>
      <c r="G3" s="112"/>
      <c r="H3" s="112"/>
      <c r="I3" s="112"/>
      <c r="J3" s="112"/>
      <c r="K3" s="112"/>
      <c r="L3" s="112"/>
      <c r="M3" s="112"/>
    </row>
    <row r="4" spans="1:15" x14ac:dyDescent="0.15">
      <c r="M4" s="2"/>
      <c r="N4" s="2" t="s">
        <v>11</v>
      </c>
    </row>
    <row r="5" spans="1:15" s="41" customFormat="1" ht="30" customHeight="1" x14ac:dyDescent="0.15">
      <c r="A5" s="111"/>
      <c r="B5" s="113" t="s">
        <v>14</v>
      </c>
      <c r="C5" s="113" t="s">
        <v>19</v>
      </c>
      <c r="D5" s="113" t="s">
        <v>26</v>
      </c>
      <c r="E5" s="113" t="s">
        <v>20</v>
      </c>
      <c r="F5" s="113" t="s">
        <v>23</v>
      </c>
      <c r="G5" s="113" t="s">
        <v>0</v>
      </c>
      <c r="H5" s="111" t="s">
        <v>1</v>
      </c>
      <c r="I5" s="111" t="s">
        <v>2</v>
      </c>
      <c r="J5" s="113" t="s">
        <v>12</v>
      </c>
      <c r="K5" s="111" t="s">
        <v>3</v>
      </c>
      <c r="L5" s="111"/>
      <c r="M5" s="111"/>
      <c r="N5" s="111" t="s">
        <v>5</v>
      </c>
    </row>
    <row r="6" spans="1:15" s="41" customFormat="1" ht="52.5" customHeight="1" x14ac:dyDescent="0.15">
      <c r="A6" s="111"/>
      <c r="B6" s="113"/>
      <c r="C6" s="113"/>
      <c r="D6" s="113"/>
      <c r="E6" s="113"/>
      <c r="F6" s="113"/>
      <c r="G6" s="113"/>
      <c r="H6" s="111"/>
      <c r="I6" s="111"/>
      <c r="J6" s="113"/>
      <c r="K6" s="42" t="s">
        <v>13</v>
      </c>
      <c r="L6" s="42" t="s">
        <v>21</v>
      </c>
      <c r="M6" s="42" t="s">
        <v>16</v>
      </c>
      <c r="N6" s="111"/>
    </row>
    <row r="7" spans="1:15" ht="50.25" customHeight="1" x14ac:dyDescent="0.15">
      <c r="A7" s="70">
        <v>1</v>
      </c>
      <c r="B7" s="47" t="s">
        <v>157</v>
      </c>
      <c r="C7" s="10" t="s">
        <v>44</v>
      </c>
      <c r="D7" s="11">
        <v>43556</v>
      </c>
      <c r="E7" s="39" t="s">
        <v>158</v>
      </c>
      <c r="F7" s="10" t="s">
        <v>226</v>
      </c>
      <c r="G7" s="70" t="s">
        <v>32</v>
      </c>
      <c r="H7" s="51">
        <v>41342400</v>
      </c>
      <c r="I7" s="40" t="s">
        <v>32</v>
      </c>
      <c r="J7" s="42" t="s">
        <v>39</v>
      </c>
      <c r="K7" s="42"/>
      <c r="L7" s="42"/>
      <c r="M7" s="42"/>
      <c r="N7" s="9"/>
    </row>
    <row r="8" spans="1:15" ht="50.25" customHeight="1" x14ac:dyDescent="0.15">
      <c r="A8" s="70">
        <v>2</v>
      </c>
      <c r="B8" s="10" t="s">
        <v>38</v>
      </c>
      <c r="C8" s="10" t="s">
        <v>159</v>
      </c>
      <c r="D8" s="11">
        <v>43556</v>
      </c>
      <c r="E8" s="18" t="s">
        <v>160</v>
      </c>
      <c r="F8" s="10" t="s">
        <v>161</v>
      </c>
      <c r="G8" s="70" t="s">
        <v>33</v>
      </c>
      <c r="H8" s="52">
        <v>85332540</v>
      </c>
      <c r="I8" s="40" t="s">
        <v>33</v>
      </c>
      <c r="J8" s="42" t="s">
        <v>39</v>
      </c>
      <c r="K8" s="42"/>
      <c r="L8" s="42"/>
      <c r="M8" s="42"/>
      <c r="N8" s="42"/>
    </row>
    <row r="9" spans="1:15" ht="51" customHeight="1" x14ac:dyDescent="0.15">
      <c r="A9" s="70">
        <v>3</v>
      </c>
      <c r="B9" s="10" t="s">
        <v>162</v>
      </c>
      <c r="C9" s="10" t="s">
        <v>159</v>
      </c>
      <c r="D9" s="11">
        <v>43556</v>
      </c>
      <c r="E9" s="18" t="s">
        <v>163</v>
      </c>
      <c r="F9" s="10" t="s">
        <v>164</v>
      </c>
      <c r="G9" s="70" t="s">
        <v>32</v>
      </c>
      <c r="H9" s="53">
        <v>1164000</v>
      </c>
      <c r="I9" s="40" t="s">
        <v>32</v>
      </c>
      <c r="J9" s="42" t="s">
        <v>39</v>
      </c>
      <c r="K9" s="40"/>
      <c r="L9" s="40"/>
      <c r="M9" s="40"/>
      <c r="N9" s="42"/>
      <c r="O9" s="16"/>
    </row>
    <row r="10" spans="1:15" ht="62.25" customHeight="1" x14ac:dyDescent="0.15">
      <c r="A10" s="70">
        <v>4</v>
      </c>
      <c r="B10" s="10" t="s">
        <v>162</v>
      </c>
      <c r="C10" s="10" t="s">
        <v>159</v>
      </c>
      <c r="D10" s="11">
        <v>43556</v>
      </c>
      <c r="E10" s="18" t="s">
        <v>163</v>
      </c>
      <c r="F10" s="10" t="s">
        <v>164</v>
      </c>
      <c r="G10" s="70" t="s">
        <v>32</v>
      </c>
      <c r="H10" s="54">
        <f>723648+476352</f>
        <v>1200000</v>
      </c>
      <c r="I10" s="40" t="s">
        <v>32</v>
      </c>
      <c r="J10" s="42" t="s">
        <v>39</v>
      </c>
      <c r="K10" s="40"/>
      <c r="L10" s="40"/>
      <c r="M10" s="40"/>
      <c r="N10" s="42"/>
      <c r="O10" s="16"/>
    </row>
    <row r="11" spans="1:15" ht="51" customHeight="1" x14ac:dyDescent="0.15">
      <c r="A11" s="70">
        <v>5</v>
      </c>
      <c r="B11" s="10" t="s">
        <v>162</v>
      </c>
      <c r="C11" s="10" t="s">
        <v>159</v>
      </c>
      <c r="D11" s="11">
        <v>43556</v>
      </c>
      <c r="E11" s="18" t="s">
        <v>163</v>
      </c>
      <c r="F11" s="10" t="s">
        <v>164</v>
      </c>
      <c r="G11" s="70" t="s">
        <v>32</v>
      </c>
      <c r="H11" s="54">
        <v>1200000</v>
      </c>
      <c r="I11" s="40" t="s">
        <v>32</v>
      </c>
      <c r="J11" s="42" t="s">
        <v>39</v>
      </c>
      <c r="K11" s="40"/>
      <c r="L11" s="40"/>
      <c r="M11" s="40"/>
      <c r="N11" s="40"/>
      <c r="O11" s="16"/>
    </row>
    <row r="12" spans="1:15" ht="51" customHeight="1" x14ac:dyDescent="0.15">
      <c r="A12" s="70">
        <v>6</v>
      </c>
      <c r="B12" s="10" t="s">
        <v>162</v>
      </c>
      <c r="C12" s="10" t="s">
        <v>159</v>
      </c>
      <c r="D12" s="11">
        <v>43556</v>
      </c>
      <c r="E12" s="18" t="s">
        <v>137</v>
      </c>
      <c r="F12" s="10" t="s">
        <v>164</v>
      </c>
      <c r="G12" s="70" t="s">
        <v>32</v>
      </c>
      <c r="H12" s="54">
        <v>1356000</v>
      </c>
      <c r="I12" s="40" t="s">
        <v>32</v>
      </c>
      <c r="J12" s="42" t="s">
        <v>39</v>
      </c>
      <c r="K12" s="40"/>
      <c r="L12" s="40"/>
      <c r="M12" s="40"/>
      <c r="N12" s="40"/>
      <c r="O12" s="16"/>
    </row>
    <row r="13" spans="1:15" ht="51" customHeight="1" x14ac:dyDescent="0.15">
      <c r="A13" s="70">
        <v>7</v>
      </c>
      <c r="B13" s="10" t="s">
        <v>162</v>
      </c>
      <c r="C13" s="10" t="s">
        <v>159</v>
      </c>
      <c r="D13" s="11">
        <v>43556</v>
      </c>
      <c r="E13" s="18" t="s">
        <v>163</v>
      </c>
      <c r="F13" s="10" t="s">
        <v>164</v>
      </c>
      <c r="G13" s="70" t="s">
        <v>32</v>
      </c>
      <c r="H13" s="54">
        <v>3120000</v>
      </c>
      <c r="I13" s="40" t="s">
        <v>32</v>
      </c>
      <c r="J13" s="42" t="s">
        <v>39</v>
      </c>
      <c r="K13" s="40"/>
      <c r="L13" s="40"/>
      <c r="M13" s="40"/>
      <c r="N13" s="40"/>
      <c r="O13" s="16"/>
    </row>
    <row r="14" spans="1:15" ht="51" customHeight="1" x14ac:dyDescent="0.15">
      <c r="A14" s="70">
        <v>8</v>
      </c>
      <c r="B14" s="10" t="s">
        <v>162</v>
      </c>
      <c r="C14" s="10" t="s">
        <v>159</v>
      </c>
      <c r="D14" s="11">
        <v>43556</v>
      </c>
      <c r="E14" s="18" t="s">
        <v>163</v>
      </c>
      <c r="F14" s="10" t="s">
        <v>164</v>
      </c>
      <c r="G14" s="70" t="s">
        <v>34</v>
      </c>
      <c r="H14" s="54">
        <f>581088+2358912</f>
        <v>2940000</v>
      </c>
      <c r="I14" s="40" t="s">
        <v>34</v>
      </c>
      <c r="J14" s="42" t="s">
        <v>39</v>
      </c>
      <c r="K14" s="40"/>
      <c r="L14" s="40"/>
      <c r="M14" s="40"/>
      <c r="N14" s="40"/>
      <c r="O14" s="16"/>
    </row>
    <row r="15" spans="1:15" ht="51" customHeight="1" x14ac:dyDescent="0.15">
      <c r="A15" s="70">
        <v>9</v>
      </c>
      <c r="B15" s="10" t="s">
        <v>162</v>
      </c>
      <c r="C15" s="10" t="s">
        <v>159</v>
      </c>
      <c r="D15" s="11">
        <v>43556</v>
      </c>
      <c r="E15" s="18" t="s">
        <v>163</v>
      </c>
      <c r="F15" s="10" t="s">
        <v>164</v>
      </c>
      <c r="G15" s="70" t="s">
        <v>33</v>
      </c>
      <c r="H15" s="54">
        <f>2154816+1109184</f>
        <v>3264000</v>
      </c>
      <c r="I15" s="40" t="s">
        <v>33</v>
      </c>
      <c r="J15" s="42" t="s">
        <v>39</v>
      </c>
      <c r="K15" s="40"/>
      <c r="L15" s="40"/>
      <c r="M15" s="40"/>
      <c r="N15" s="40"/>
      <c r="O15" s="16"/>
    </row>
    <row r="16" spans="1:15" ht="51" customHeight="1" x14ac:dyDescent="0.15">
      <c r="A16" s="70">
        <v>10</v>
      </c>
      <c r="B16" s="10" t="s">
        <v>162</v>
      </c>
      <c r="C16" s="10" t="s">
        <v>159</v>
      </c>
      <c r="D16" s="11">
        <v>43556</v>
      </c>
      <c r="E16" s="18" t="s">
        <v>163</v>
      </c>
      <c r="F16" s="10" t="s">
        <v>164</v>
      </c>
      <c r="G16" s="70" t="s">
        <v>33</v>
      </c>
      <c r="H16" s="54">
        <v>3120000</v>
      </c>
      <c r="I16" s="40" t="s">
        <v>33</v>
      </c>
      <c r="J16" s="42" t="s">
        <v>39</v>
      </c>
      <c r="K16" s="40"/>
      <c r="L16" s="40"/>
      <c r="M16" s="40"/>
      <c r="N16" s="40"/>
      <c r="O16" s="16"/>
    </row>
    <row r="17" spans="1:20" ht="51" customHeight="1" x14ac:dyDescent="0.15">
      <c r="A17" s="70">
        <v>11</v>
      </c>
      <c r="B17" s="10" t="s">
        <v>162</v>
      </c>
      <c r="C17" s="10" t="s">
        <v>159</v>
      </c>
      <c r="D17" s="11">
        <v>43556</v>
      </c>
      <c r="E17" s="18" t="s">
        <v>165</v>
      </c>
      <c r="F17" s="10" t="s">
        <v>164</v>
      </c>
      <c r="G17" s="70" t="s">
        <v>33</v>
      </c>
      <c r="H17" s="54">
        <f>3874992+409008</f>
        <v>4284000</v>
      </c>
      <c r="I17" s="40" t="s">
        <v>33</v>
      </c>
      <c r="J17" s="42" t="s">
        <v>39</v>
      </c>
      <c r="K17" s="40"/>
      <c r="L17" s="40"/>
      <c r="M17" s="40"/>
      <c r="N17" s="40"/>
      <c r="O17" s="16"/>
    </row>
    <row r="18" spans="1:20" ht="51" customHeight="1" x14ac:dyDescent="0.15">
      <c r="A18" s="70">
        <v>12</v>
      </c>
      <c r="B18" s="10" t="s">
        <v>162</v>
      </c>
      <c r="C18" s="10" t="s">
        <v>159</v>
      </c>
      <c r="D18" s="11">
        <v>43556</v>
      </c>
      <c r="E18" s="18" t="s">
        <v>163</v>
      </c>
      <c r="F18" s="10" t="s">
        <v>164</v>
      </c>
      <c r="G18" s="70" t="s">
        <v>33</v>
      </c>
      <c r="H18" s="54">
        <f>2965320+1084680</f>
        <v>4050000</v>
      </c>
      <c r="I18" s="40" t="s">
        <v>33</v>
      </c>
      <c r="J18" s="42" t="s">
        <v>39</v>
      </c>
      <c r="K18" s="40"/>
      <c r="L18" s="40"/>
      <c r="M18" s="40"/>
      <c r="N18" s="40"/>
      <c r="O18" s="16"/>
    </row>
    <row r="19" spans="1:20" ht="51" customHeight="1" x14ac:dyDescent="0.15">
      <c r="A19" s="70">
        <v>13</v>
      </c>
      <c r="B19" s="10" t="s">
        <v>162</v>
      </c>
      <c r="C19" s="10" t="s">
        <v>159</v>
      </c>
      <c r="D19" s="11">
        <v>43556</v>
      </c>
      <c r="E19" s="18" t="s">
        <v>163</v>
      </c>
      <c r="F19" s="10" t="s">
        <v>164</v>
      </c>
      <c r="G19" s="70" t="s">
        <v>33</v>
      </c>
      <c r="H19" s="54">
        <v>6240000</v>
      </c>
      <c r="I19" s="40" t="s">
        <v>33</v>
      </c>
      <c r="J19" s="42" t="s">
        <v>39</v>
      </c>
      <c r="K19" s="40"/>
      <c r="L19" s="40"/>
      <c r="M19" s="40"/>
      <c r="N19" s="40"/>
      <c r="O19" s="16"/>
    </row>
    <row r="20" spans="1:20" ht="51" customHeight="1" x14ac:dyDescent="0.15">
      <c r="A20" s="70">
        <v>14</v>
      </c>
      <c r="B20" s="10" t="s">
        <v>162</v>
      </c>
      <c r="C20" s="10" t="s">
        <v>159</v>
      </c>
      <c r="D20" s="11">
        <v>43556</v>
      </c>
      <c r="E20" s="18" t="s">
        <v>163</v>
      </c>
      <c r="F20" s="10" t="s">
        <v>164</v>
      </c>
      <c r="G20" s="70" t="s">
        <v>33</v>
      </c>
      <c r="H20" s="54">
        <v>13980000</v>
      </c>
      <c r="I20" s="40" t="s">
        <v>33</v>
      </c>
      <c r="J20" s="42" t="s">
        <v>39</v>
      </c>
      <c r="K20" s="40"/>
      <c r="L20" s="40"/>
      <c r="M20" s="40"/>
      <c r="N20" s="40"/>
      <c r="O20" s="16"/>
    </row>
    <row r="21" spans="1:20" ht="51" customHeight="1" x14ac:dyDescent="0.15">
      <c r="A21" s="70">
        <v>15</v>
      </c>
      <c r="B21" s="50" t="s">
        <v>162</v>
      </c>
      <c r="C21" s="50" t="s">
        <v>159</v>
      </c>
      <c r="D21" s="11">
        <v>43556</v>
      </c>
      <c r="E21" s="18" t="s">
        <v>163</v>
      </c>
      <c r="F21" s="10" t="s">
        <v>164</v>
      </c>
      <c r="G21" s="70" t="s">
        <v>33</v>
      </c>
      <c r="H21" s="54">
        <f>1084680+377820</f>
        <v>1462500</v>
      </c>
      <c r="I21" s="40" t="s">
        <v>33</v>
      </c>
      <c r="J21" s="42" t="s">
        <v>39</v>
      </c>
      <c r="K21" s="40"/>
      <c r="L21" s="40"/>
      <c r="M21" s="40"/>
      <c r="N21" s="40"/>
      <c r="O21" s="16"/>
    </row>
    <row r="22" spans="1:20" ht="51" customHeight="1" x14ac:dyDescent="0.15">
      <c r="A22" s="70">
        <v>16</v>
      </c>
      <c r="B22" s="47" t="s">
        <v>166</v>
      </c>
      <c r="C22" s="50" t="s">
        <v>159</v>
      </c>
      <c r="D22" s="11">
        <v>43556</v>
      </c>
      <c r="E22" s="18" t="s">
        <v>167</v>
      </c>
      <c r="F22" s="10" t="s">
        <v>227</v>
      </c>
      <c r="G22" s="70" t="s">
        <v>33</v>
      </c>
      <c r="H22" s="55">
        <v>2196714</v>
      </c>
      <c r="I22" s="40" t="s">
        <v>33</v>
      </c>
      <c r="J22" s="42" t="s">
        <v>39</v>
      </c>
      <c r="K22" s="38"/>
      <c r="L22" s="38"/>
      <c r="M22" s="38"/>
      <c r="N22" s="40"/>
      <c r="O22" s="16"/>
    </row>
    <row r="23" spans="1:20" ht="51" customHeight="1" x14ac:dyDescent="0.15">
      <c r="A23" s="70">
        <v>17</v>
      </c>
      <c r="B23" s="47" t="s">
        <v>168</v>
      </c>
      <c r="C23" s="10" t="s">
        <v>44</v>
      </c>
      <c r="D23" s="11">
        <v>43556</v>
      </c>
      <c r="E23" s="48" t="s">
        <v>169</v>
      </c>
      <c r="F23" s="10" t="s">
        <v>228</v>
      </c>
      <c r="G23" s="70" t="s">
        <v>33</v>
      </c>
      <c r="H23" s="19">
        <v>3586194</v>
      </c>
      <c r="I23" s="40" t="s">
        <v>33</v>
      </c>
      <c r="J23" s="42" t="s">
        <v>39</v>
      </c>
      <c r="K23" s="40"/>
      <c r="L23" s="40"/>
      <c r="M23" s="40"/>
      <c r="N23" s="40"/>
      <c r="O23" s="16"/>
    </row>
    <row r="24" spans="1:20" ht="50.25" customHeight="1" x14ac:dyDescent="0.15">
      <c r="A24" s="70">
        <v>18</v>
      </c>
      <c r="B24" s="47" t="s">
        <v>229</v>
      </c>
      <c r="C24" s="10" t="s">
        <v>230</v>
      </c>
      <c r="D24" s="11">
        <v>43556</v>
      </c>
      <c r="E24" s="39" t="s">
        <v>47</v>
      </c>
      <c r="F24" s="10" t="s">
        <v>231</v>
      </c>
      <c r="G24" s="70" t="s">
        <v>32</v>
      </c>
      <c r="H24" s="54">
        <v>9684360</v>
      </c>
      <c r="I24" s="70" t="s">
        <v>33</v>
      </c>
      <c r="J24" s="72" t="s">
        <v>33</v>
      </c>
      <c r="K24" s="70"/>
      <c r="L24" s="70"/>
      <c r="M24" s="70"/>
      <c r="N24" s="72"/>
    </row>
    <row r="25" spans="1:20" ht="50.25" customHeight="1" x14ac:dyDescent="0.15">
      <c r="A25" s="70">
        <v>19</v>
      </c>
      <c r="B25" s="47" t="s">
        <v>232</v>
      </c>
      <c r="C25" s="10" t="s">
        <v>230</v>
      </c>
      <c r="D25" s="11">
        <v>43556</v>
      </c>
      <c r="E25" s="39" t="s">
        <v>47</v>
      </c>
      <c r="F25" s="10" t="s">
        <v>231</v>
      </c>
      <c r="G25" s="70" t="s">
        <v>32</v>
      </c>
      <c r="H25" s="54">
        <v>10672560</v>
      </c>
      <c r="I25" s="70" t="s">
        <v>33</v>
      </c>
      <c r="J25" s="72" t="s">
        <v>33</v>
      </c>
      <c r="K25" s="70"/>
      <c r="L25" s="70"/>
      <c r="M25" s="70"/>
      <c r="N25" s="72"/>
    </row>
    <row r="26" spans="1:20" ht="50.25" customHeight="1" x14ac:dyDescent="0.15">
      <c r="A26" s="70">
        <v>20</v>
      </c>
      <c r="B26" s="47" t="s">
        <v>233</v>
      </c>
      <c r="C26" s="10" t="s">
        <v>230</v>
      </c>
      <c r="D26" s="11">
        <v>43556</v>
      </c>
      <c r="E26" s="39" t="s">
        <v>81</v>
      </c>
      <c r="F26" s="10" t="s">
        <v>231</v>
      </c>
      <c r="G26" s="70" t="s">
        <v>32</v>
      </c>
      <c r="H26" s="54">
        <v>7787016</v>
      </c>
      <c r="I26" s="70" t="s">
        <v>33</v>
      </c>
      <c r="J26" s="72" t="s">
        <v>33</v>
      </c>
      <c r="K26" s="70"/>
      <c r="L26" s="70"/>
      <c r="M26" s="70"/>
      <c r="N26" s="72"/>
    </row>
    <row r="27" spans="1:20" ht="50.25" customHeight="1" x14ac:dyDescent="0.15">
      <c r="A27" s="70">
        <v>21</v>
      </c>
      <c r="B27" s="47" t="s">
        <v>234</v>
      </c>
      <c r="C27" s="10" t="s">
        <v>230</v>
      </c>
      <c r="D27" s="11">
        <v>43556</v>
      </c>
      <c r="E27" s="39" t="s">
        <v>135</v>
      </c>
      <c r="F27" s="10" t="s">
        <v>231</v>
      </c>
      <c r="G27" s="70" t="s">
        <v>32</v>
      </c>
      <c r="H27" s="54">
        <v>2728080</v>
      </c>
      <c r="I27" s="70" t="s">
        <v>33</v>
      </c>
      <c r="J27" s="72" t="s">
        <v>33</v>
      </c>
      <c r="K27" s="70"/>
      <c r="L27" s="70"/>
      <c r="M27" s="70"/>
      <c r="N27" s="72"/>
    </row>
    <row r="28" spans="1:20" ht="51" customHeight="1" x14ac:dyDescent="0.15">
      <c r="A28" s="70">
        <v>22</v>
      </c>
      <c r="B28" s="47" t="s">
        <v>170</v>
      </c>
      <c r="C28" s="10" t="s">
        <v>44</v>
      </c>
      <c r="D28" s="11">
        <v>43577</v>
      </c>
      <c r="E28" s="48" t="s">
        <v>156</v>
      </c>
      <c r="F28" s="10" t="s">
        <v>226</v>
      </c>
      <c r="G28" s="70" t="s">
        <v>32</v>
      </c>
      <c r="H28" s="19">
        <v>28080000</v>
      </c>
      <c r="I28" s="70" t="s">
        <v>33</v>
      </c>
      <c r="J28" s="72" t="s">
        <v>33</v>
      </c>
      <c r="K28" s="42"/>
      <c r="L28" s="42"/>
      <c r="M28" s="42"/>
      <c r="N28" s="40"/>
      <c r="O28" s="16"/>
    </row>
    <row r="29" spans="1:20" ht="50.25" customHeight="1" x14ac:dyDescent="0.15">
      <c r="A29" s="73">
        <v>23</v>
      </c>
      <c r="B29" s="10" t="s">
        <v>240</v>
      </c>
      <c r="C29" s="10" t="s">
        <v>175</v>
      </c>
      <c r="D29" s="77">
        <v>43727</v>
      </c>
      <c r="E29" s="39" t="s">
        <v>241</v>
      </c>
      <c r="F29" s="10" t="s">
        <v>226</v>
      </c>
      <c r="G29" s="73" t="s">
        <v>32</v>
      </c>
      <c r="H29" s="78">
        <v>4752000</v>
      </c>
      <c r="I29" s="73" t="s">
        <v>33</v>
      </c>
      <c r="J29" s="74" t="s">
        <v>33</v>
      </c>
      <c r="K29" s="73"/>
      <c r="L29" s="73"/>
      <c r="M29" s="68"/>
      <c r="N29" s="79"/>
      <c r="O29" s="80"/>
      <c r="P29" s="81"/>
      <c r="Q29" s="82"/>
      <c r="R29" s="75"/>
      <c r="S29" s="76"/>
      <c r="T29" s="83"/>
    </row>
    <row r="30" spans="1:20" ht="50.25" customHeight="1" x14ac:dyDescent="0.15">
      <c r="A30" s="84">
        <v>24</v>
      </c>
      <c r="B30" s="65" t="s">
        <v>264</v>
      </c>
      <c r="C30" s="10" t="s">
        <v>175</v>
      </c>
      <c r="D30" s="11">
        <v>43746</v>
      </c>
      <c r="E30" s="48" t="s">
        <v>267</v>
      </c>
      <c r="F30" s="10" t="s">
        <v>266</v>
      </c>
      <c r="G30" s="84" t="s">
        <v>32</v>
      </c>
      <c r="H30" s="19">
        <v>40700000</v>
      </c>
      <c r="I30" s="84" t="s">
        <v>33</v>
      </c>
      <c r="J30" s="85" t="s">
        <v>33</v>
      </c>
      <c r="K30" s="85"/>
      <c r="L30" s="85"/>
      <c r="M30" s="85"/>
      <c r="N30" s="9"/>
    </row>
    <row r="31" spans="1:20" s="93" customFormat="1" ht="58.5" x14ac:dyDescent="0.15">
      <c r="A31" s="94">
        <v>25</v>
      </c>
      <c r="B31" s="89" t="s">
        <v>376</v>
      </c>
      <c r="C31" s="89" t="s">
        <v>175</v>
      </c>
      <c r="D31" s="90">
        <v>43887</v>
      </c>
      <c r="E31" s="105" t="s">
        <v>377</v>
      </c>
      <c r="F31" s="89" t="s">
        <v>378</v>
      </c>
      <c r="G31" s="98" t="s">
        <v>32</v>
      </c>
      <c r="H31" s="106">
        <v>215880</v>
      </c>
      <c r="I31" s="98" t="s">
        <v>33</v>
      </c>
      <c r="J31" s="99" t="s">
        <v>33</v>
      </c>
      <c r="K31" s="92"/>
      <c r="L31" s="92"/>
      <c r="M31" s="92"/>
      <c r="N31" s="107"/>
    </row>
    <row r="32" spans="1:20" x14ac:dyDescent="0.15">
      <c r="A32" s="1"/>
      <c r="B32" s="7" t="s">
        <v>371</v>
      </c>
    </row>
    <row r="33" spans="2:6" x14ac:dyDescent="0.15">
      <c r="B33" s="7" t="s">
        <v>372</v>
      </c>
    </row>
    <row r="38" spans="2:6" x14ac:dyDescent="0.15">
      <c r="E38" s="21"/>
      <c r="F38" s="21"/>
    </row>
  </sheetData>
  <mergeCells count="15">
    <mergeCell ref="N5:N6"/>
    <mergeCell ref="F5:F6"/>
    <mergeCell ref="G5:G6"/>
    <mergeCell ref="H5:H6"/>
    <mergeCell ref="A5:A6"/>
    <mergeCell ref="B5:B6"/>
    <mergeCell ref="C5:C6"/>
    <mergeCell ref="D5:D6"/>
    <mergeCell ref="A1:C1"/>
    <mergeCell ref="B2:M2"/>
    <mergeCell ref="B3:M3"/>
    <mergeCell ref="E5:E6"/>
    <mergeCell ref="I5:I6"/>
    <mergeCell ref="J5:J6"/>
    <mergeCell ref="K5:M5"/>
  </mergeCells>
  <phoneticPr fontId="1"/>
  <dataValidations count="1">
    <dataValidation type="list" allowBlank="1" showInputMessage="1" showErrorMessage="1" sqref="S29" xr:uid="{00000000-0002-0000-0300-000000000000}">
      <formula1>$U$51:$U$52</formula1>
    </dataValidation>
  </dataValidations>
  <printOptions horizontalCentered="1"/>
  <pageMargins left="0.51181102362204722" right="0.51181102362204722" top="0.74803149606299213" bottom="0" header="0.31496062992125984" footer="0.31496062992125984"/>
  <pageSetup paperSize="9" scale="8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'\\133.63.41.195\honbu\＠【随時更新】外部への公表データ（契約締結情報など）\☆外部向けHPでの公表データ\①契約締結情報の公表\H31年度・R1年度\R1年9月分\2修正版\済み⑤六ヶ所研の契約情報 修正版\[○【修正版】191009_R1 【六ヶ所R1.09】②【様式】契約締結情報一覧R6.xlsx]一者応札理由'!#REF!</xm:f>
          </x14:formula1>
          <xm:sqref>R29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2020-05-15T06:04:27Z</dcterms:modified>
</cp:coreProperties>
</file>