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SIP推進室\18.委託契約\事務処理説明書\各種様式\改定作業中\210401更新分\各種様式\"/>
    </mc:Choice>
  </mc:AlternateContent>
  <xr:revisionPtr revIDLastSave="0" documentId="13_ncr:1_{B5211231-25C8-4169-8ED1-E82AEC337C48}" xr6:coauthVersionLast="46" xr6:coauthVersionMax="46" xr10:uidLastSave="{00000000-0000-0000-0000-000000000000}"/>
  <bookViews>
    <workbookView xWindow="690" yWindow="1035" windowWidth="16995" windowHeight="14130" xr2:uid="{00000000-000D-0000-FFFF-FFFF00000000}"/>
  </bookViews>
  <sheets>
    <sheet name="経理様式1 (再委託有)" sheetId="5" r:id="rId1"/>
    <sheet name="入力欄説明" sheetId="4" r:id="rId2"/>
  </sheets>
  <definedNames>
    <definedName name="_xlnm.Print_Area" localSheetId="0">'経理様式1 (再委託有)'!$B$1:$R$50</definedName>
    <definedName name="_xlnm.Print_Area" localSheetId="1">入力欄説明!$A$1:$D$25</definedName>
    <definedName name="Z_1BDC5E2A_4625_40EB_8B86_08B8FA62453D_.wvu.PrintArea" localSheetId="0" hidden="1">'経理様式1 (再委託有)'!$B$1:$R$50</definedName>
  </definedNames>
  <calcPr calcId="181029" iterate="1" iterateDelta="1.0000000000000001E-9"/>
  <customWorkbookViews>
    <customWorkbookView name="藤川 範幸 - 個人用ビュー" guid="{1BDC5E2A-4625-40EB-8B86-08B8FA62453D}" mergeInterval="0" personalView="1" xWindow="313" yWindow="55" windowWidth="1429" windowHeight="985" activeSheetId="2"/>
  </customWorkbookViews>
</workbook>
</file>

<file path=xl/calcChain.xml><?xml version="1.0" encoding="utf-8"?>
<calcChain xmlns="http://schemas.openxmlformats.org/spreadsheetml/2006/main">
  <c r="Q43" i="5" l="1"/>
  <c r="L43" i="5"/>
  <c r="Q41" i="5"/>
  <c r="N41" i="5"/>
  <c r="P41" i="5"/>
  <c r="R39" i="5"/>
  <c r="P39" i="5"/>
  <c r="N32" i="5"/>
  <c r="Q28" i="5"/>
  <c r="J28" i="5"/>
  <c r="N28" i="5"/>
  <c r="P28" i="5"/>
  <c r="Q29" i="5"/>
  <c r="R29" i="5"/>
  <c r="Q32" i="5"/>
  <c r="P29" i="5"/>
  <c r="N29" i="5"/>
  <c r="Q38" i="5" l="1"/>
  <c r="L28" i="5"/>
  <c r="P43" i="5"/>
  <c r="J43" i="5"/>
  <c r="H43" i="5"/>
  <c r="F43" i="5"/>
  <c r="N43" i="5" s="1"/>
  <c r="D40" i="5"/>
  <c r="P38" i="5"/>
  <c r="L38" i="5"/>
  <c r="J38" i="5"/>
  <c r="H38" i="5"/>
  <c r="F38" i="5"/>
  <c r="J50" i="5" s="1"/>
  <c r="N37" i="5"/>
  <c r="D37" i="5" s="1"/>
  <c r="N36" i="5"/>
  <c r="D36" i="5" s="1"/>
  <c r="N35" i="5"/>
  <c r="D35" i="5" s="1"/>
  <c r="N34" i="5"/>
  <c r="N39" i="5" s="1"/>
  <c r="P32" i="5"/>
  <c r="D31" i="5"/>
  <c r="D30" i="5"/>
  <c r="H28" i="5"/>
  <c r="F28" i="5"/>
  <c r="N27" i="5"/>
  <c r="D27" i="5"/>
  <c r="N26" i="5"/>
  <c r="D26" i="5"/>
  <c r="N25" i="5"/>
  <c r="D25" i="5"/>
  <c r="D43" i="5" l="1"/>
  <c r="D32" i="5"/>
  <c r="D28" i="5"/>
  <c r="D41" i="5"/>
  <c r="D39" i="5"/>
  <c r="D29" i="5"/>
  <c r="D34" i="5"/>
  <c r="N38" i="5"/>
  <c r="D38" i="5" s="1"/>
  <c r="B5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N29" authorId="0" shapeId="0" xr:uid="{67C8D160-6A96-48FB-9DF5-BAACE0CD3C4E}">
      <text>
        <r>
          <rPr>
            <sz val="9"/>
            <color indexed="81"/>
            <rFont val="ＭＳ Ｐゴシック"/>
            <family val="3"/>
            <charset val="128"/>
          </rPr>
          <t>「収入額」欄は、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
      </text>
    </comment>
    <comment ref="N39" authorId="0" shapeId="0" xr:uid="{408D6932-E5A0-4535-89D9-3534767185EA}">
      <text>
        <r>
          <rPr>
            <sz val="9"/>
            <color indexed="81"/>
            <rFont val="ＭＳ Ｐゴシック"/>
            <family val="3"/>
            <charset val="128"/>
          </rPr>
          <t xml:space="preserve">「収入額」欄は、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
</t>
        </r>
      </text>
    </comment>
  </commentList>
</comments>
</file>

<file path=xl/sharedStrings.xml><?xml version="1.0" encoding="utf-8"?>
<sst xmlns="http://schemas.openxmlformats.org/spreadsheetml/2006/main" count="200" uniqueCount="151">
  <si>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</si>
  <si>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</si>
  <si>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</si>
  <si>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</si>
  <si>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本様式は、正本１部に写し（コピー）１部を添えて提出を行ってください。</t>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</si>
  <si>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</si>
  <si>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</si>
  <si>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</si>
  <si>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</si>
  <si>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</si>
  <si>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</si>
  <si>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</si>
  <si>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</si>
  <si>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</si>
  <si>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</si>
  <si>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</si>
  <si>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</si>
  <si>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</si>
  <si>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</si>
  <si>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</si>
  <si>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</si>
  <si>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</si>
  <si>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</si>
  <si>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</si>
  <si>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</si>
  <si>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</si>
  <si>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</si>
  <si>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</si>
  <si>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</si>
  <si>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経理様式１</t>
    <phoneticPr fontId="1"/>
  </si>
  <si>
    <t>研究題目
（※）</t>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</si>
  <si>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</si>
  <si>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</si>
  <si>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</si>
  <si>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</si>
  <si>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</si>
  <si>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</si>
  <si>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</si>
  <si>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</si>
  <si>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</si>
  <si>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</si>
  <si>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</si>
  <si>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</si>
  <si>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</si>
  <si>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</si>
  <si>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</si>
  <si>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</si>
  <si>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</si>
  <si>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</si>
  <si>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</si>
  <si>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</si>
  <si>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</si>
  <si>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</si>
  <si>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</si>
  <si>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</si>
  <si>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</si>
  <si>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</si>
  <si>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</si>
  <si>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区分</t>
    <rPh sb="0" eb="2">
      <t>クブン</t>
    </rPh>
    <phoneticPr fontId="1"/>
  </si>
  <si>
    <t>共通</t>
    <rPh sb="0" eb="2">
      <t>キョウツウ</t>
    </rPh>
    <phoneticPr fontId="1"/>
  </si>
  <si>
    <t>大学等</t>
    <rPh sb="0" eb="2">
      <t>ダイガク</t>
    </rPh>
    <rPh sb="2" eb="3">
      <t>トウ</t>
    </rPh>
    <phoneticPr fontId="1"/>
  </si>
  <si>
    <t>計算式のみ相違</t>
    <rPh sb="0" eb="2">
      <t>ケイサン</t>
    </rPh>
    <rPh sb="2" eb="3">
      <t>シキ</t>
    </rPh>
    <rPh sb="5" eb="7">
      <t>ソウイ</t>
    </rPh>
    <phoneticPr fontId="1"/>
  </si>
  <si>
    <t>(当＋前)、計算式相違</t>
    <rPh sb="6" eb="8">
      <t>ケイサン</t>
    </rPh>
    <rPh sb="8" eb="9">
      <t>シキ</t>
    </rPh>
    <rPh sb="9" eb="11">
      <t>ソウイ</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</si>
  <si>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</si>
  <si>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</si>
  <si>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</si>
  <si>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</si>
  <si>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</si>
  <si>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</si>
  <si>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</si>
  <si>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</si>
  <si>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</si>
  <si>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</si>
  <si>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</si>
  <si>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</si>
  <si>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</si>
  <si>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</si>
  <si>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</si>
  <si>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</si>
  <si>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</si>
  <si>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</si>
  <si>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</si>
  <si>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</si>
  <si>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</si>
  <si>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</si>
  <si>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</si>
  <si>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</si>
  <si>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</si>
  <si>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</si>
  <si>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</si>
  <si>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</si>
  <si>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</si>
  <si>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</si>
  <si>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</si>
  <si>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</si>
  <si>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④</t>
    <phoneticPr fontId="1"/>
  </si>
  <si>
    <t>⑤</t>
    <phoneticPr fontId="1"/>
  </si>
  <si>
    <t>⑥</t>
    <phoneticPr fontId="1"/>
  </si>
  <si>
    <t>契約書前文を参照の上、記入してください。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</si>
  <si>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</si>
  <si>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</si>
  <si>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</si>
  <si>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</si>
  <si>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</si>
  <si>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</si>
  <si>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</si>
  <si>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</si>
  <si>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</si>
  <si>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</si>
  <si>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</si>
  <si>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</si>
  <si>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</si>
  <si>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</si>
  <si>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</si>
  <si>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</si>
  <si>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</si>
  <si>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</si>
  <si>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</si>
  <si>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</si>
  <si>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</si>
  <si>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事業名　　</t>
    <rPh sb="0" eb="2">
      <t>ジギョウ</t>
    </rPh>
    <rPh sb="2" eb="3">
      <t>メイ</t>
    </rPh>
    <phoneticPr fontId="1"/>
  </si>
  <si>
    <t>戦略的イノベーション創造プログラム</t>
    <rPh sb="0" eb="3">
      <t>センリャクテキ</t>
    </rPh>
    <rPh sb="10" eb="12">
      <t>ソウゾウ</t>
    </rPh>
    <phoneticPr fontId="1"/>
  </si>
  <si>
    <t>国立研究開発法人量子科学技術研究開発機構</t>
    <rPh sb="0" eb="2">
      <t>コクリツ</t>
    </rPh>
    <rPh sb="2" eb="4">
      <t>ケンキュウ</t>
    </rPh>
    <rPh sb="4" eb="6">
      <t>カイハツ</t>
    </rPh>
    <rPh sb="8" eb="18">
      <t>リョウシカガクギジュツケンキュウカイハツ</t>
    </rPh>
    <phoneticPr fontId="1"/>
  </si>
  <si>
    <t>イノベーションセンター長　殿</t>
    <rPh sb="11" eb="12">
      <t>チョウ</t>
    </rPh>
    <rPh sb="13" eb="14">
      <t>トノ</t>
    </rPh>
    <phoneticPr fontId="1"/>
  </si>
  <si>
    <t>研究課題
（※）</t>
    <rPh sb="2" eb="4">
      <t>カダイ</t>
    </rPh>
    <phoneticPr fontId="1"/>
  </si>
  <si>
    <t>※契約番号、研究課題及び研究題目は　契約書に記載されておりますので、そちらを参照の上記入してください。「契約番号」は、直近のものを記入してください。</t>
    <rPh sb="1" eb="3">
      <t>ケイヤク</t>
    </rPh>
    <rPh sb="3" eb="5">
      <t>バンゴウ</t>
    </rPh>
    <rPh sb="6" eb="8">
      <t>ケンキュウ</t>
    </rPh>
    <rPh sb="8" eb="10">
      <t>カダイ</t>
    </rPh>
    <rPh sb="10" eb="11">
      <t>オヨ</t>
    </rPh>
    <rPh sb="12" eb="14">
      <t>ケンキュウ</t>
    </rPh>
    <rPh sb="14" eb="16">
      <t>ダイモク</t>
    </rPh>
    <rPh sb="18" eb="21">
      <t>ケイヤクショ</t>
    </rPh>
    <rPh sb="22" eb="24">
      <t>キサイ</t>
    </rPh>
    <rPh sb="38" eb="40">
      <t>サンショウ</t>
    </rPh>
    <rPh sb="41" eb="42">
      <t>ウエ</t>
    </rPh>
    <rPh sb="42" eb="44">
      <t>キニュウ</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</si>
  <si>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</si>
  <si>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研究課題</t>
    <rPh sb="0" eb="2">
      <t>ケンキュウ</t>
    </rPh>
    <rPh sb="2" eb="4">
      <t>カダイ</t>
    </rPh>
    <phoneticPr fontId="1"/>
  </si>
  <si>
    <t>ＳＩＰ課題名</t>
    <phoneticPr fontId="1"/>
  </si>
  <si>
    <t>委託研究
担 当 者</t>
    <rPh sb="0" eb="2">
      <t>イタク</t>
    </rPh>
    <rPh sb="5" eb="6">
      <t>タン</t>
    </rPh>
    <rPh sb="7" eb="8">
      <t>トウ</t>
    </rPh>
    <rPh sb="9" eb="10">
      <t>シャ</t>
    </rPh>
    <phoneticPr fontId="1"/>
  </si>
  <si>
    <t>令和　　年３月３１日現在</t>
    <rPh sb="0" eb="2">
      <t>レイワ</t>
    </rPh>
    <rPh sb="4" eb="5">
      <t>ネン</t>
    </rPh>
    <rPh sb="6" eb="7">
      <t>ガツ</t>
    </rPh>
    <rPh sb="9" eb="10">
      <t>ニチ</t>
    </rPh>
    <rPh sb="10" eb="12">
      <t>ゲンザイ</t>
    </rPh>
    <phoneticPr fontId="1"/>
  </si>
  <si>
    <t>令和　　年度委託研究実績報告書（兼収支決算報告書）</t>
    <rPh sb="0" eb="2">
      <t>レイワ</t>
    </rPh>
    <rPh sb="4" eb="6">
      <t>ネンド</t>
    </rPh>
    <rPh sb="10" eb="12">
      <t>ジッセキ</t>
    </rPh>
    <rPh sb="12" eb="15">
      <t>ホウコクショ</t>
    </rPh>
    <rPh sb="16" eb="17">
      <t>ケン</t>
    </rPh>
    <rPh sb="17" eb="19">
      <t>シュウシ</t>
    </rPh>
    <rPh sb="19" eb="21">
      <t>ケッサン</t>
    </rPh>
    <rPh sb="21" eb="24">
      <t>ホウコクショ</t>
    </rPh>
    <phoneticPr fontId="1"/>
  </si>
  <si>
    <t>契　　約
代 表 者</t>
    <rPh sb="0" eb="1">
      <t>チギリ</t>
    </rPh>
    <rPh sb="5" eb="6">
      <t>ダイ</t>
    </rPh>
    <rPh sb="7" eb="8">
      <t>オモテ</t>
    </rPh>
    <rPh sb="9" eb="10">
      <t>シャ</t>
    </rPh>
    <phoneticPr fontId="1"/>
  </si>
  <si>
    <t>なお、研究成果の内容については、委託研究成果等報告書等により別途報告を行っている。</t>
    <rPh sb="16" eb="18">
      <t>イタク</t>
    </rPh>
    <rPh sb="18" eb="20">
      <t>ケンキュウ</t>
    </rPh>
    <rPh sb="20" eb="22">
      <t>セイカ</t>
    </rPh>
    <rPh sb="22" eb="23">
      <t>トウ</t>
    </rPh>
    <rPh sb="23" eb="26">
      <t>ホウコクショ</t>
    </rPh>
    <rPh sb="26" eb="27">
      <t>ナド</t>
    </rPh>
    <rPh sb="35" eb="36">
      <t>オコナ</t>
    </rPh>
    <phoneticPr fontId="1"/>
  </si>
  <si>
    <r>
      <t>【量研に返還すべき収入が発生した場合、備考欄に事由と金額を記載のこと】</t>
    </r>
    <r>
      <rPr>
        <sz val="9"/>
        <rFont val="ＭＳ ゴシック"/>
        <family val="3"/>
        <charset val="128"/>
      </rPr>
      <t xml:space="preserve">
</t>
    </r>
    <rPh sb="1" eb="2">
      <t>リョウ</t>
    </rPh>
    <rPh sb="2" eb="3">
      <t>ケン</t>
    </rPh>
    <phoneticPr fontId="1"/>
  </si>
  <si>
    <t>量研使用欄</t>
    <rPh sb="0" eb="1">
      <t>リョウ</t>
    </rPh>
    <rPh sb="1" eb="2">
      <t>ケン</t>
    </rPh>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</si>
  <si>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t>
    </rPh>
    <rPh sb="74" eb="75">
      <t>リョウ</t>
    </rPh>
    <rPh sb="75" eb="76">
      <t>ケン</t>
    </rPh>
    <phoneticPr fontId="1"/>
  </si>
  <si>
    <t>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Ph sb="1" eb="3">
      <t>ジギョウ</t>
    </rPh>
    <rPh sb="6" eb="7">
      <t>リョウ</t>
    </rPh>
    <rPh sb="7" eb="8">
      <t>ケン</t>
    </rPh>
    <rPh sb="11" eb="13">
      <t>ウケイレ</t>
    </rPh>
    <rPh sb="13" eb="14">
      <t>キン</t>
    </rPh>
    <rPh sb="42" eb="44">
      <t>ニュウリョク</t>
    </rPh>
    <rPh sb="46" eb="47">
      <t>ラン</t>
    </rPh>
    <rPh sb="54" eb="56">
      <t>ケイヤク</t>
    </rPh>
    <rPh sb="56" eb="57">
      <t>ガク</t>
    </rPh>
    <rPh sb="61" eb="63">
      <t>イッタン</t>
    </rPh>
    <rPh sb="64" eb="66">
      <t>ジドウ</t>
    </rPh>
    <rPh sb="66" eb="68">
      <t>ハンエイ</t>
    </rPh>
    <rPh sb="81" eb="82">
      <t>リョウ</t>
    </rPh>
    <rPh sb="82" eb="83">
      <t>ケン</t>
    </rPh>
    <rPh sb="91" eb="93">
      <t>ケイヤク</t>
    </rPh>
    <rPh sb="93" eb="94">
      <t>ガク</t>
    </rPh>
    <rPh sb="95" eb="97">
      <t>イッチ</t>
    </rPh>
    <rPh sb="100" eb="102">
      <t>バアイ</t>
    </rPh>
    <rPh sb="105" eb="107">
      <t>ウワガ</t>
    </rPh>
    <rPh sb="108" eb="110">
      <t>シュウセイ</t>
    </rPh>
    <phoneticPr fontId="1"/>
  </si>
  <si>
    <t xml:space="preserve"> 「返還連絡書」（経理様式５）による連絡に基づき、量研へ返還済の金額を入力してください。
※当事業年度中に変更契約を締結して返金を行った場合（減額変更）は、本欄には入力せず、契約額(A)に反映してください。</t>
    <rPh sb="18" eb="20">
      <t>レンラク</t>
    </rPh>
    <rPh sb="21" eb="22">
      <t>モト</t>
    </rPh>
    <rPh sb="25" eb="26">
      <t>リョウ</t>
    </rPh>
    <rPh sb="26" eb="27">
      <t>ケン</t>
    </rPh>
    <rPh sb="28" eb="30">
      <t>ヘンカン</t>
    </rPh>
    <rPh sb="30" eb="31">
      <t>ズ</t>
    </rPh>
    <rPh sb="35" eb="37">
      <t>ニュウリョク</t>
    </rPh>
    <rPh sb="47" eb="49">
      <t>ジギョウ</t>
    </rPh>
    <rPh sb="68" eb="70">
      <t>バアイ</t>
    </rPh>
    <rPh sb="71" eb="73">
      <t>ゲンガク</t>
    </rPh>
    <rPh sb="73" eb="75">
      <t>ヘンコウ</t>
    </rPh>
    <rPh sb="82" eb="84">
      <t>ニュウリョク</t>
    </rPh>
    <rPh sb="87" eb="89">
      <t>ケイヤク</t>
    </rPh>
    <rPh sb="89" eb="90">
      <t>ガク</t>
    </rPh>
    <phoneticPr fontId="1"/>
  </si>
  <si>
    <t>【自動計算】
量研への返還が必要な額です。後日、量研が発行する精算額通知書に沿って手続きください。</t>
    <rPh sb="1" eb="3">
      <t>ジドウ</t>
    </rPh>
    <rPh sb="3" eb="5">
      <t>ケイサン</t>
    </rPh>
    <rPh sb="7" eb="8">
      <t>リョウ</t>
    </rPh>
    <rPh sb="8" eb="9">
      <t>ケン</t>
    </rPh>
    <rPh sb="11" eb="13">
      <t>ヘンカン</t>
    </rPh>
    <rPh sb="21" eb="23">
      <t>ゴジツ</t>
    </rPh>
    <rPh sb="24" eb="25">
      <t>リョウ</t>
    </rPh>
    <rPh sb="25" eb="26">
      <t>ケン</t>
    </rPh>
    <rPh sb="33" eb="34">
      <t>ガク</t>
    </rPh>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</si>
  <si>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4" eb="75">
      <t>リョウ</t>
    </rPh>
    <rPh sb="75" eb="76">
      <t>ケン</t>
    </rPh>
    <rPh sb="77" eb="79">
      <t>ジゼン</t>
    </rPh>
    <phoneticPr fontId="1"/>
  </si>
  <si>
    <t>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t>
    <rPh sb="0" eb="1">
      <t>ゼン</t>
    </rPh>
    <rPh sb="6" eb="7">
      <t>リョウ</t>
    </rPh>
    <rPh sb="7" eb="8">
      <t>ケン</t>
    </rPh>
    <rPh sb="81" eb="82">
      <t>リョウ</t>
    </rPh>
    <rPh sb="82" eb="83">
      <t>ケン</t>
    </rPh>
    <rPh sb="86" eb="88">
      <t>ウケイレ</t>
    </rPh>
    <rPh sb="88" eb="89">
      <t>キン</t>
    </rPh>
    <phoneticPr fontId="1"/>
  </si>
  <si>
    <t>【自動計算】
量研への返還が必要な額です。後日、量研が発行する精算額通知書に沿って返還の手続きを進めてください。</t>
    <rPh sb="1" eb="3">
      <t>ジドウ</t>
    </rPh>
    <rPh sb="3" eb="5">
      <t>ケイサン</t>
    </rPh>
    <rPh sb="7" eb="8">
      <t>リョウ</t>
    </rPh>
    <rPh sb="8" eb="9">
      <t>ケン</t>
    </rPh>
    <rPh sb="11" eb="13">
      <t>ヘンカン</t>
    </rPh>
    <rPh sb="21" eb="23">
      <t>ゴジツ</t>
    </rPh>
    <rPh sb="24" eb="25">
      <t>リョウ</t>
    </rPh>
    <rPh sb="25" eb="26">
      <t>ケン</t>
    </rPh>
    <rPh sb="33" eb="34">
      <t>ガク</t>
    </rPh>
    <rPh sb="41" eb="43">
      <t>ヘンカン</t>
    </rPh>
    <rPh sb="48" eb="49">
      <t>スス</t>
    </rPh>
    <phoneticPr fontId="1"/>
  </si>
  <si>
    <t>納入遅延金等、当初の研究計画にない収入が発生した場合、量研に速やかにご相談ください。
その上で量研に返還すべき収入と判断された場合、当該事由と金額を記載してください。</t>
    <rPh sb="0" eb="2">
      <t>ノウニュウ</t>
    </rPh>
    <rPh sb="2" eb="4">
      <t>チエン</t>
    </rPh>
    <rPh sb="4" eb="5">
      <t>キン</t>
    </rPh>
    <rPh sb="5" eb="6">
      <t>トウ</t>
    </rPh>
    <rPh sb="27" eb="28">
      <t>リョウ</t>
    </rPh>
    <rPh sb="28" eb="29">
      <t>ケン</t>
    </rPh>
    <rPh sb="47" eb="48">
      <t>リョウ</t>
    </rPh>
    <rPh sb="48" eb="49">
      <t>ケン</t>
    </rPh>
    <rPh sb="58" eb="60">
      <t>ハンダン</t>
    </rPh>
    <rPh sb="66" eb="68">
      <t>トウガイ</t>
    </rPh>
    <phoneticPr fontId="1"/>
  </si>
  <si>
    <t>当事業年度の委託研究経費の支出状況等は以下の通り。</t>
    <rPh sb="6" eb="8">
      <t>イタク</t>
    </rPh>
    <rPh sb="8" eb="10">
      <t>ケンキュウ</t>
    </rPh>
    <rPh sb="10" eb="12">
      <t>ケイヒ</t>
    </rPh>
    <rPh sb="19" eb="21">
      <t>イカ</t>
    </rPh>
    <rPh sb="22" eb="23">
      <t>トオ</t>
    </rPh>
    <phoneticPr fontId="1"/>
  </si>
  <si>
    <t>【自動計算】
当欄の金額合計は執行済みの委託研究経費が否認されない限り精算額に相当します。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6">
      <t>ケイヒ</t>
    </rPh>
    <rPh sb="27" eb="29">
      <t>ヒニン</t>
    </rPh>
    <rPh sb="33" eb="34">
      <t>カギ</t>
    </rPh>
    <rPh sb="35" eb="38">
      <t>セイサンガク</t>
    </rPh>
    <rPh sb="39" eb="41">
      <t>ソウトウ</t>
    </rPh>
    <phoneticPr fontId="1"/>
  </si>
  <si>
    <t>委託研究担当者</t>
    <rPh sb="0" eb="2">
      <t>イタク</t>
    </rPh>
    <rPh sb="2" eb="4">
      <t>ケンキュウ</t>
    </rPh>
    <rPh sb="4" eb="7">
      <t>タントウシャ</t>
    </rPh>
    <phoneticPr fontId="1"/>
  </si>
  <si>
    <t>契約書前文を参照の上、記入してください。</t>
    <rPh sb="0" eb="3">
      <t>ケイヤクショ</t>
    </rPh>
    <rPh sb="3" eb="5">
      <t>ゼンブン</t>
    </rPh>
    <rPh sb="6" eb="8">
      <t>サンショウ</t>
    </rPh>
    <rPh sb="9" eb="10">
      <t>ウエ</t>
    </rPh>
    <rPh sb="11" eb="13">
      <t>キニュウ</t>
    </rPh>
    <phoneticPr fontId="1"/>
  </si>
  <si>
    <t>光・量子を活用したSociety 5.0実現化技術</t>
    <rPh sb="0" eb="1">
      <t>ヒカリ</t>
    </rPh>
    <rPh sb="2" eb="4">
      <t>リョウシ</t>
    </rPh>
    <rPh sb="5" eb="7">
      <t>カツヨウ</t>
    </rPh>
    <rPh sb="20" eb="23">
      <t>ジツゲンカ</t>
    </rPh>
    <rPh sb="23" eb="25">
      <t>ギジュツ</t>
    </rPh>
    <phoneticPr fontId="1"/>
  </si>
  <si>
    <t>【200131】</t>
    <phoneticPr fontId="1"/>
  </si>
  <si>
    <t>【210401】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</si>
</sst>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現在&quot;"/>
    <numFmt numFmtId="177" formatCode="#,##0;&quot;▲ &quot;#,##0"/>
  </numFmts>
  <fonts count="20"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77">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3" fillId="0" borderId="0" xfId="0" applyFont="1" applyProtection="1">
      <alignment vertical="center"/>
    </xf>
    <xf numFmtId="0" fontId="5" fillId="0" borderId="1" xfId="0" applyFont="1" applyBorder="1" applyAlignment="1" applyProtection="1">
      <alignment vertical="center"/>
    </xf>
    <xf numFmtId="0" fontId="3" fillId="0" borderId="1" xfId="0" applyFont="1" applyBorder="1" applyProtection="1">
      <alignment vertical="center"/>
    </xf>
    <xf numFmtId="0" fontId="4" fillId="0" borderId="2" xfId="0" applyFont="1" applyBorder="1" applyAlignment="1" applyProtection="1">
      <alignment vertical="top" wrapText="1"/>
    </xf>
    <xf numFmtId="0" fontId="4" fillId="0" borderId="0" xfId="0" applyFont="1" applyBorder="1" applyAlignment="1" applyProtection="1">
      <alignment vertical="top" wrapText="1"/>
    </xf>
    <xf numFmtId="0" fontId="3" fillId="0" borderId="0" xfId="0" applyFont="1" applyBorder="1" applyProtection="1">
      <alignment vertical="center"/>
    </xf>
    <xf numFmtId="0" fontId="4" fillId="0" borderId="0" xfId="0" applyFont="1" applyBorder="1" applyAlignment="1" applyProtection="1">
      <alignment horizontal="right" vertical="center" wrapText="1"/>
    </xf>
    <xf numFmtId="0" fontId="7" fillId="0" borderId="2"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3" fillId="0" borderId="6" xfId="0" applyFont="1" applyBorder="1" applyAlignment="1" applyProtection="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4" fillId="0" borderId="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Protection="1">
      <alignment vertical="center"/>
    </xf>
    <xf numFmtId="0" fontId="3" fillId="0" borderId="0" xfId="0" applyFont="1" applyFill="1" applyProtection="1">
      <alignment vertical="center"/>
    </xf>
    <xf numFmtId="0" fontId="4" fillId="0" borderId="10" xfId="0" applyFont="1" applyBorder="1" applyAlignment="1" applyProtection="1">
      <alignment horizontal="right" vertical="center" wrapText="1"/>
    </xf>
    <xf numFmtId="0" fontId="9" fillId="0" borderId="9" xfId="0" applyFont="1" applyBorder="1" applyAlignment="1" applyProtection="1">
      <alignment horizontal="left" vertical="center" wrapText="1"/>
    </xf>
    <xf numFmtId="0" fontId="4" fillId="0" borderId="8" xfId="0" applyFont="1" applyBorder="1" applyAlignment="1" applyProtection="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shrinkToFit="1"/>
    </xf>
    <xf numFmtId="0" fontId="4" fillId="0" borderId="14" xfId="0" applyFont="1" applyBorder="1" applyAlignment="1" applyProtection="1">
      <alignment vertical="center" wrapText="1"/>
    </xf>
    <xf numFmtId="177" fontId="4" fillId="6" borderId="15" xfId="0" applyNumberFormat="1" applyFont="1" applyFill="1" applyBorder="1" applyAlignment="1" applyProtection="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pplyProtection="1">
      <alignment vertical="center" wrapText="1"/>
    </xf>
    <xf numFmtId="0" fontId="3" fillId="0" borderId="0" xfId="0" applyFont="1" applyAlignment="1" applyProtection="1">
      <alignment vertical="center"/>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center" vertical="center" textRotation="255" wrapText="1"/>
    </xf>
    <xf numFmtId="3" fontId="4" fillId="0" borderId="0" xfId="0" applyNumberFormat="1" applyFont="1" applyFill="1" applyBorder="1" applyAlignment="1" applyProtection="1">
      <alignment horizontal="right" vertical="center" wrapText="1"/>
    </xf>
    <xf numFmtId="3" fontId="4" fillId="4" borderId="0" xfId="0" applyNumberFormat="1" applyFont="1" applyFill="1" applyBorder="1" applyAlignment="1" applyProtection="1">
      <alignment horizontal="right" vertical="center" wrapText="1"/>
    </xf>
    <xf numFmtId="3" fontId="4" fillId="4" borderId="5" xfId="0" applyNumberFormat="1" applyFont="1" applyFill="1" applyBorder="1" applyAlignment="1" applyProtection="1">
      <alignment horizontal="right" vertical="center" wrapText="1"/>
    </xf>
    <xf numFmtId="3" fontId="4" fillId="0" borderId="5" xfId="0" applyNumberFormat="1" applyFont="1" applyFill="1" applyBorder="1" applyAlignment="1" applyProtection="1">
      <alignment horizontal="right" vertical="center" wrapText="1"/>
    </xf>
    <xf numFmtId="0" fontId="12" fillId="0" borderId="0" xfId="0" applyFont="1" applyProtection="1">
      <alignment vertical="center"/>
    </xf>
    <xf numFmtId="0" fontId="13" fillId="0" borderId="0" xfId="0" applyFont="1" applyProtection="1">
      <alignment vertical="center"/>
    </xf>
    <xf numFmtId="0" fontId="4" fillId="4" borderId="5" xfId="0" applyFont="1" applyFill="1" applyBorder="1" applyAlignment="1" applyProtection="1">
      <alignment vertical="top" wrapText="1"/>
    </xf>
    <xf numFmtId="0" fontId="8" fillId="0" borderId="3" xfId="0" applyFont="1" applyBorder="1" applyAlignment="1" applyProtection="1">
      <alignment vertical="center"/>
    </xf>
    <xf numFmtId="0" fontId="8" fillId="0" borderId="5" xfId="0" applyFont="1" applyBorder="1" applyAlignment="1" applyProtection="1">
      <alignment vertical="center"/>
    </xf>
    <xf numFmtId="177" fontId="4" fillId="4" borderId="17" xfId="0" applyNumberFormat="1" applyFont="1" applyFill="1" applyBorder="1" applyAlignment="1" applyProtection="1">
      <alignment horizontal="right" vertical="center" wrapText="1"/>
    </xf>
    <xf numFmtId="0" fontId="5" fillId="0" borderId="0" xfId="0" applyFont="1" applyFill="1" applyAlignment="1" applyProtection="1">
      <alignment vertical="center" wrapText="1"/>
    </xf>
    <xf numFmtId="0" fontId="3" fillId="7" borderId="12" xfId="0" applyFont="1" applyFill="1" applyBorder="1" applyAlignment="1" applyProtection="1">
      <alignment horizontal="center" vertical="center" wrapText="1"/>
    </xf>
    <xf numFmtId="0" fontId="3" fillId="0" borderId="0" xfId="0" applyFont="1" applyAlignment="1" applyProtection="1">
      <alignment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right" vertical="center" wrapText="1"/>
    </xf>
    <xf numFmtId="0" fontId="3" fillId="4" borderId="12" xfId="0" applyFont="1" applyFill="1" applyBorder="1" applyAlignment="1" applyProtection="1">
      <alignment vertical="center" wrapText="1"/>
    </xf>
    <xf numFmtId="0" fontId="3" fillId="4" borderId="0" xfId="0" applyFont="1" applyFill="1" applyAlignment="1" applyProtection="1">
      <alignment vertical="center" wrapText="1"/>
    </xf>
    <xf numFmtId="177" fontId="19" fillId="5" borderId="16" xfId="0" applyNumberFormat="1" applyFont="1" applyFill="1" applyBorder="1" applyAlignment="1" applyProtection="1">
      <alignment horizontal="right" vertical="center" wrapText="1"/>
      <protection locked="0"/>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wrapText="1"/>
    </xf>
    <xf numFmtId="0" fontId="4" fillId="0" borderId="2"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14" fillId="0" borderId="2"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4" fillId="0" borderId="50" xfId="0" applyFont="1" applyFill="1" applyBorder="1" applyAlignment="1" applyProtection="1">
      <alignment horizontal="left" wrapText="1"/>
    </xf>
    <xf numFmtId="0" fontId="4" fillId="0" borderId="51" xfId="0" applyFont="1" applyFill="1" applyBorder="1" applyAlignment="1" applyProtection="1">
      <alignment horizontal="left" wrapText="1"/>
    </xf>
    <xf numFmtId="0" fontId="4" fillId="0" borderId="52" xfId="0" applyFont="1" applyFill="1" applyBorder="1" applyAlignment="1" applyProtection="1">
      <alignment horizontal="left"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5" borderId="43"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5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54"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177" fontId="4" fillId="5" borderId="58" xfId="0" applyNumberFormat="1" applyFont="1" applyFill="1" applyBorder="1" applyAlignment="1" applyProtection="1">
      <alignment horizontal="right" vertical="center" shrinkToFit="1"/>
    </xf>
    <xf numFmtId="177" fontId="4" fillId="5" borderId="35" xfId="0" applyNumberFormat="1" applyFont="1" applyFill="1" applyBorder="1" applyAlignment="1" applyProtection="1">
      <alignment horizontal="right" vertical="center" shrinkToFit="1"/>
    </xf>
    <xf numFmtId="177" fontId="4" fillId="3" borderId="21" xfId="0" applyNumberFormat="1" applyFont="1" applyFill="1" applyBorder="1" applyAlignment="1" applyProtection="1">
      <alignment horizontal="right" vertical="center" shrinkToFit="1"/>
    </xf>
    <xf numFmtId="177" fontId="4" fillId="3" borderId="4" xfId="0" applyNumberFormat="1" applyFont="1" applyFill="1" applyBorder="1" applyAlignment="1" applyProtection="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pplyProtection="1">
      <alignment horizontal="right" vertical="center" shrinkToFit="1"/>
    </xf>
    <xf numFmtId="177" fontId="4" fillId="6" borderId="4" xfId="0" applyNumberFormat="1" applyFont="1" applyFill="1" applyBorder="1" applyAlignment="1" applyProtection="1">
      <alignment horizontal="right" vertical="center" shrinkToFit="1"/>
    </xf>
    <xf numFmtId="177" fontId="4" fillId="5" borderId="21" xfId="0" applyNumberFormat="1" applyFont="1" applyFill="1" applyBorder="1" applyAlignment="1" applyProtection="1">
      <alignment horizontal="right" vertical="center" shrinkToFit="1"/>
    </xf>
    <xf numFmtId="177" fontId="4" fillId="5" borderId="43"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pplyProtection="1">
      <alignment horizontal="right" vertical="center" shrinkToFit="1"/>
    </xf>
    <xf numFmtId="177" fontId="4" fillId="6" borderId="24" xfId="0" applyNumberFormat="1" applyFont="1" applyFill="1" applyBorder="1" applyAlignment="1" applyProtection="1">
      <alignment horizontal="right" vertical="center" shrinkToFit="1"/>
    </xf>
    <xf numFmtId="177" fontId="4" fillId="5" borderId="26" xfId="0" applyNumberFormat="1" applyFont="1" applyFill="1" applyBorder="1" applyAlignment="1" applyProtection="1">
      <alignment horizontal="right" vertical="center" shrinkToFit="1"/>
    </xf>
    <xf numFmtId="177" fontId="4" fillId="5" borderId="32" xfId="0" applyNumberFormat="1" applyFont="1" applyFill="1" applyBorder="1" applyAlignment="1" applyProtection="1">
      <alignment horizontal="right" vertical="center" shrinkToFit="1"/>
    </xf>
    <xf numFmtId="177" fontId="4" fillId="3" borderId="63" xfId="0" applyNumberFormat="1" applyFont="1" applyFill="1" applyBorder="1" applyAlignment="1" applyProtection="1">
      <alignment horizontal="right" vertical="center" shrinkToFit="1"/>
    </xf>
    <xf numFmtId="177" fontId="4" fillId="3" borderId="64" xfId="0" applyNumberFormat="1" applyFont="1" applyFill="1" applyBorder="1" applyAlignment="1" applyProtection="1">
      <alignment horizontal="right" vertical="center" shrinkToFit="1"/>
    </xf>
    <xf numFmtId="177" fontId="4" fillId="6" borderId="63" xfId="0" applyNumberFormat="1" applyFont="1" applyFill="1" applyBorder="1" applyAlignment="1" applyProtection="1">
      <alignment horizontal="right" vertical="center" shrinkToFit="1"/>
    </xf>
    <xf numFmtId="177" fontId="4" fillId="6" borderId="64"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shrinkToFit="1"/>
    </xf>
    <xf numFmtId="177" fontId="4" fillId="3" borderId="24" xfId="0" applyNumberFormat="1" applyFont="1" applyFill="1" applyBorder="1" applyAlignment="1" applyProtection="1">
      <alignment horizontal="right" vertical="center" shrinkToFit="1"/>
    </xf>
    <xf numFmtId="177" fontId="4" fillId="6" borderId="72" xfId="0" applyNumberFormat="1" applyFont="1" applyFill="1" applyBorder="1" applyAlignment="1" applyProtection="1">
      <alignment horizontal="right" vertical="center" shrinkToFit="1"/>
    </xf>
    <xf numFmtId="177" fontId="4" fillId="3" borderId="26" xfId="0" applyNumberFormat="1" applyFont="1" applyFill="1" applyBorder="1" applyAlignment="1" applyProtection="1">
      <alignment horizontal="right" vertical="center" shrinkToFit="1"/>
    </xf>
    <xf numFmtId="177" fontId="4" fillId="3" borderId="27" xfId="0" applyNumberFormat="1" applyFont="1" applyFill="1" applyBorder="1" applyAlignment="1" applyProtection="1">
      <alignment horizontal="right" vertical="center" shrinkToFit="1"/>
    </xf>
    <xf numFmtId="177" fontId="4" fillId="4" borderId="66" xfId="0" applyNumberFormat="1" applyFont="1" applyFill="1" applyBorder="1" applyAlignment="1" applyProtection="1">
      <alignment horizontal="right" vertical="center" shrinkToFit="1"/>
    </xf>
    <xf numFmtId="177" fontId="4" fillId="4" borderId="67" xfId="0" applyNumberFormat="1" applyFont="1" applyFill="1" applyBorder="1" applyAlignment="1" applyProtection="1">
      <alignment horizontal="right" vertical="center" shrinkToFit="1"/>
    </xf>
    <xf numFmtId="177" fontId="4" fillId="5" borderId="73" xfId="0" applyNumberFormat="1" applyFont="1" applyFill="1" applyBorder="1" applyAlignment="1" applyProtection="1">
      <alignment horizontal="right" vertical="center" shrinkToFit="1"/>
      <protection locked="0"/>
    </xf>
    <xf numFmtId="177" fontId="4" fillId="5" borderId="74" xfId="0" applyNumberFormat="1" applyFont="1" applyFill="1" applyBorder="1" applyAlignment="1" applyProtection="1">
      <alignment horizontal="right" vertical="center" shrinkToFit="1"/>
      <protection locked="0"/>
    </xf>
    <xf numFmtId="177" fontId="4" fillId="3" borderId="25" xfId="0" applyNumberFormat="1" applyFont="1" applyFill="1" applyBorder="1" applyAlignment="1" applyProtection="1">
      <alignment horizontal="right" vertical="center" shrinkToFit="1"/>
    </xf>
    <xf numFmtId="177" fontId="4" fillId="3" borderId="6" xfId="0" applyNumberFormat="1" applyFont="1" applyFill="1" applyBorder="1" applyAlignment="1" applyProtection="1">
      <alignment horizontal="right" vertical="center" shrinkToFit="1"/>
    </xf>
    <xf numFmtId="177" fontId="4" fillId="4" borderId="48" xfId="0" applyNumberFormat="1" applyFont="1" applyFill="1" applyBorder="1" applyAlignment="1" applyProtection="1">
      <alignment horizontal="right" vertical="center" shrinkToFit="1"/>
    </xf>
    <xf numFmtId="177" fontId="4" fillId="4" borderId="49" xfId="0" applyNumberFormat="1" applyFont="1" applyFill="1" applyBorder="1" applyAlignment="1" applyProtection="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6" borderId="73" xfId="0" applyNumberFormat="1" applyFont="1" applyFill="1" applyBorder="1" applyAlignment="1" applyProtection="1">
      <alignment horizontal="right" vertical="center" shrinkToFit="1"/>
    </xf>
    <xf numFmtId="177" fontId="4" fillId="6" borderId="76" xfId="0" applyNumberFormat="1" applyFont="1" applyFill="1" applyBorder="1" applyAlignment="1" applyProtection="1">
      <alignment horizontal="right" vertical="center" shrinkToFit="1"/>
    </xf>
    <xf numFmtId="0" fontId="4" fillId="0" borderId="70" xfId="0" applyFont="1" applyFill="1" applyBorder="1" applyAlignment="1" applyProtection="1">
      <alignment horizontal="left" wrapText="1"/>
    </xf>
    <xf numFmtId="0" fontId="4" fillId="0" borderId="71" xfId="0" applyFont="1" applyFill="1" applyBorder="1" applyAlignment="1" applyProtection="1">
      <alignment horizontal="left" wrapText="1"/>
    </xf>
    <xf numFmtId="0" fontId="4" fillId="0" borderId="72" xfId="0" applyFont="1" applyFill="1" applyBorder="1" applyAlignment="1" applyProtection="1">
      <alignment horizontal="left" wrapText="1"/>
    </xf>
    <xf numFmtId="0" fontId="4" fillId="0" borderId="33"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3" fillId="0" borderId="65" xfId="0" applyFont="1" applyBorder="1" applyAlignment="1" applyProtection="1">
      <alignment horizontal="center" vertical="center" wrapText="1"/>
    </xf>
    <xf numFmtId="177" fontId="4" fillId="3" borderId="58" xfId="0" applyNumberFormat="1" applyFont="1" applyFill="1" applyBorder="1" applyAlignment="1" applyProtection="1">
      <alignment horizontal="right" vertical="center" wrapText="1"/>
    </xf>
    <xf numFmtId="177" fontId="4" fillId="3" borderId="59" xfId="0" applyNumberFormat="1" applyFont="1" applyFill="1" applyBorder="1" applyAlignment="1" applyProtection="1">
      <alignment horizontal="right" vertical="center" wrapText="1"/>
    </xf>
    <xf numFmtId="177" fontId="4" fillId="5" borderId="73" xfId="0" applyNumberFormat="1" applyFont="1" applyFill="1" applyBorder="1" applyAlignment="1" applyProtection="1">
      <alignment horizontal="right" vertical="center" wrapText="1"/>
      <protection locked="0"/>
    </xf>
    <xf numFmtId="177" fontId="4" fillId="5" borderId="74" xfId="0" applyNumberFormat="1" applyFont="1" applyFill="1" applyBorder="1" applyAlignment="1" applyProtection="1">
      <alignment horizontal="right" vertical="center" wrapTex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pplyProtection="1">
      <alignment horizontal="right" vertical="center" wrapText="1"/>
    </xf>
    <xf numFmtId="177" fontId="4" fillId="6" borderId="4" xfId="0" applyNumberFormat="1" applyFont="1" applyFill="1" applyBorder="1" applyAlignment="1" applyProtection="1">
      <alignment horizontal="right" vertical="center" wrapText="1"/>
    </xf>
    <xf numFmtId="177" fontId="4" fillId="4" borderId="68" xfId="0" applyNumberFormat="1" applyFont="1" applyFill="1" applyBorder="1" applyAlignment="1" applyProtection="1">
      <alignment horizontal="right" vertical="center" shrinkToFit="1"/>
    </xf>
    <xf numFmtId="177" fontId="4" fillId="4" borderId="69" xfId="0" applyNumberFormat="1" applyFont="1" applyFill="1" applyBorder="1" applyAlignment="1" applyProtection="1">
      <alignment horizontal="right" vertical="center" shrinkToFit="1"/>
    </xf>
    <xf numFmtId="177" fontId="4" fillId="0" borderId="68" xfId="0" applyNumberFormat="1" applyFont="1" applyFill="1" applyBorder="1" applyAlignment="1" applyProtection="1">
      <alignment horizontal="right" vertical="center" shrinkToFit="1"/>
    </xf>
    <xf numFmtId="177" fontId="4" fillId="0" borderId="69" xfId="0" applyNumberFormat="1" applyFont="1" applyFill="1" applyBorder="1" applyAlignment="1" applyProtection="1">
      <alignment horizontal="right" vertical="center" shrinkToFit="1"/>
    </xf>
    <xf numFmtId="0" fontId="4" fillId="0" borderId="65" xfId="0" applyFont="1" applyBorder="1" applyAlignment="1" applyProtection="1">
      <alignment horizontal="center" vertical="center" textRotation="255" wrapText="1"/>
    </xf>
    <xf numFmtId="177" fontId="4" fillId="5" borderId="23" xfId="0" applyNumberFormat="1" applyFont="1" applyFill="1" applyBorder="1" applyAlignment="1" applyProtection="1">
      <alignment horizontal="right" vertical="center" shrinkToFit="1"/>
    </xf>
    <xf numFmtId="177" fontId="4" fillId="5" borderId="40" xfId="0" applyNumberFormat="1" applyFont="1" applyFill="1" applyBorder="1" applyAlignment="1" applyProtection="1">
      <alignment horizontal="right" vertical="center" shrinkToFit="1"/>
    </xf>
    <xf numFmtId="177" fontId="4" fillId="3" borderId="21" xfId="0" applyNumberFormat="1" applyFont="1" applyFill="1" applyBorder="1" applyAlignment="1" applyProtection="1">
      <alignment horizontal="right" vertical="center" wrapText="1"/>
    </xf>
    <xf numFmtId="177" fontId="4" fillId="3" borderId="4" xfId="0" applyNumberFormat="1" applyFont="1" applyFill="1" applyBorder="1" applyAlignment="1" applyProtection="1">
      <alignment horizontal="right" vertical="center" wrapText="1"/>
    </xf>
    <xf numFmtId="177" fontId="4" fillId="3" borderId="63" xfId="0" applyNumberFormat="1" applyFont="1" applyFill="1" applyBorder="1" applyAlignment="1" applyProtection="1">
      <alignment horizontal="right" vertical="center" wrapText="1"/>
    </xf>
    <xf numFmtId="177" fontId="4" fillId="3" borderId="64" xfId="0" applyNumberFormat="1" applyFont="1" applyFill="1" applyBorder="1" applyAlignment="1" applyProtection="1">
      <alignment horizontal="right" vertical="center" wrapText="1"/>
    </xf>
    <xf numFmtId="177" fontId="4" fillId="3" borderId="23" xfId="0" applyNumberFormat="1" applyFont="1" applyFill="1" applyBorder="1" applyAlignment="1" applyProtection="1">
      <alignment horizontal="right" vertical="center" wrapText="1"/>
    </xf>
    <xf numFmtId="177" fontId="4" fillId="3" borderId="24" xfId="0" applyNumberFormat="1" applyFont="1" applyFill="1" applyBorder="1" applyAlignment="1" applyProtection="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pplyProtection="1">
      <alignment horizontal="right" vertical="center" wrapText="1"/>
    </xf>
    <xf numFmtId="177" fontId="4" fillId="6" borderId="24" xfId="0" applyNumberFormat="1" applyFont="1" applyFill="1" applyBorder="1" applyAlignment="1" applyProtection="1">
      <alignment horizontal="right" vertical="center" wrapText="1"/>
    </xf>
    <xf numFmtId="177" fontId="4" fillId="5" borderId="73" xfId="0" applyNumberFormat="1" applyFont="1" applyFill="1" applyBorder="1" applyAlignment="1" applyProtection="1">
      <alignment horizontal="right" vertical="center" shrinkToFit="1"/>
    </xf>
    <xf numFmtId="177" fontId="4" fillId="5" borderId="76" xfId="0" applyNumberFormat="1" applyFont="1" applyFill="1" applyBorder="1" applyAlignment="1" applyProtection="1">
      <alignment horizontal="right" vertical="center" shrinkToFit="1"/>
    </xf>
    <xf numFmtId="0" fontId="4" fillId="0" borderId="70" xfId="0" applyFont="1" applyBorder="1" applyAlignment="1" applyProtection="1">
      <alignment horizontal="center" vertical="center" wrapText="1"/>
    </xf>
    <xf numFmtId="0" fontId="3" fillId="0" borderId="64" xfId="0" applyFont="1" applyBorder="1" applyAlignment="1" applyProtection="1">
      <alignment horizontal="center" vertical="center" wrapText="1"/>
    </xf>
    <xf numFmtId="0" fontId="5" fillId="0" borderId="0" xfId="0"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5" fillId="0" borderId="0" xfId="0" applyFont="1" applyFill="1" applyAlignment="1" applyProtection="1">
      <alignment horizontal="right" vertical="center" wrapText="1"/>
    </xf>
    <xf numFmtId="0" fontId="4" fillId="0" borderId="3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73" xfId="0" applyFont="1" applyFill="1" applyBorder="1" applyAlignment="1" applyProtection="1">
      <alignment horizontal="center" vertical="center" wrapText="1"/>
    </xf>
    <xf numFmtId="0" fontId="3" fillId="0" borderId="75"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colors>
    <mruColors>
      <color rgb="FFCCFFFF"/>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DD7D-EE67-4668-B95E-8EF014771C5B}">
  <sheetPr>
    <tabColor theme="3" tint="0.79998168889431442"/>
    <pageSetUpPr fitToPage="1"/>
  </sheetPr>
  <dimension ref="A1:R73"/>
  <sheetViews>
    <sheetView tabSelected="1" view="pageBreakPreview" zoomScale="85" zoomScaleNormal="85" zoomScaleSheetLayoutView="85" workbookViewId="0">
      <selection activeCell="B2" sqref="B2:R2"/>
    </sheetView>
  </sheetViews>
  <sheetFormatPr defaultColWidth="9"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29</v>
      </c>
      <c r="L1" s="3"/>
    </row>
    <row r="2" spans="2:18" ht="24.95" customHeight="1" x14ac:dyDescent="0.15">
      <c r="B2" s="62" t="s">
        <v>131</v>
      </c>
      <c r="C2" s="63"/>
      <c r="D2" s="63"/>
      <c r="E2" s="63"/>
      <c r="F2" s="63"/>
      <c r="G2" s="63"/>
      <c r="H2" s="63"/>
      <c r="I2" s="63"/>
      <c r="J2" s="63"/>
      <c r="K2" s="63"/>
      <c r="L2" s="63"/>
      <c r="M2" s="63"/>
      <c r="N2" s="63"/>
      <c r="O2" s="63"/>
      <c r="P2" s="63"/>
      <c r="Q2" s="63"/>
      <c r="R2" s="64"/>
    </row>
    <row r="3" spans="2:18" ht="24.95" customHeight="1" x14ac:dyDescent="0.15">
      <c r="B3" s="4"/>
      <c r="C3" s="5"/>
      <c r="D3" s="5"/>
      <c r="E3" s="5"/>
      <c r="F3" s="5"/>
      <c r="G3" s="6"/>
      <c r="H3" s="7"/>
      <c r="I3" s="7"/>
      <c r="J3" s="7"/>
      <c r="K3" s="7"/>
      <c r="L3" s="65" t="s">
        <v>130</v>
      </c>
      <c r="M3" s="65"/>
      <c r="N3" s="65"/>
      <c r="O3" s="65"/>
      <c r="P3" s="65"/>
      <c r="Q3" s="65"/>
      <c r="R3" s="48"/>
    </row>
    <row r="4" spans="2:18" ht="24.95" customHeight="1" x14ac:dyDescent="0.15">
      <c r="B4" s="66" t="s">
        <v>122</v>
      </c>
      <c r="C4" s="67"/>
      <c r="D4" s="67"/>
      <c r="E4" s="67"/>
      <c r="F4" s="68"/>
      <c r="G4" s="69" t="s">
        <v>132</v>
      </c>
      <c r="H4" s="70"/>
      <c r="I4" s="69" t="s">
        <v>37</v>
      </c>
      <c r="J4" s="75"/>
      <c r="K4" s="70"/>
      <c r="L4" s="76"/>
      <c r="M4" s="77"/>
      <c r="N4" s="77"/>
      <c r="O4" s="77"/>
      <c r="P4" s="77"/>
      <c r="Q4" s="78"/>
      <c r="R4" s="79"/>
    </row>
    <row r="5" spans="2:18" ht="24.95" customHeight="1" x14ac:dyDescent="0.15">
      <c r="B5" s="66" t="s">
        <v>123</v>
      </c>
      <c r="C5" s="67"/>
      <c r="D5" s="67"/>
      <c r="E5" s="67"/>
      <c r="F5" s="68"/>
      <c r="G5" s="71"/>
      <c r="H5" s="72"/>
      <c r="I5" s="73" t="s">
        <v>36</v>
      </c>
      <c r="J5" s="80"/>
      <c r="K5" s="74"/>
      <c r="L5" s="81"/>
      <c r="M5" s="82"/>
      <c r="N5" s="82"/>
      <c r="O5" s="82"/>
      <c r="P5" s="82"/>
      <c r="Q5" s="83"/>
      <c r="R5" s="79"/>
    </row>
    <row r="6" spans="2:18" ht="24.95" customHeight="1" x14ac:dyDescent="0.15">
      <c r="B6" s="96"/>
      <c r="C6" s="97"/>
      <c r="D6" s="97"/>
      <c r="E6" s="97"/>
      <c r="F6" s="98"/>
      <c r="G6" s="71"/>
      <c r="H6" s="72"/>
      <c r="I6" s="84" t="s">
        <v>35</v>
      </c>
      <c r="J6" s="85"/>
      <c r="K6" s="86"/>
      <c r="L6" s="87"/>
      <c r="M6" s="88"/>
      <c r="N6" s="88"/>
      <c r="O6" s="88"/>
      <c r="P6" s="88"/>
      <c r="Q6" s="89"/>
      <c r="R6" s="79"/>
    </row>
    <row r="7" spans="2:18" ht="24.95" customHeight="1" x14ac:dyDescent="0.15">
      <c r="B7" s="8"/>
      <c r="C7" s="9"/>
      <c r="D7" s="9"/>
      <c r="E7" s="9"/>
      <c r="F7" s="10"/>
      <c r="G7" s="71"/>
      <c r="H7" s="72"/>
      <c r="I7" s="84" t="s">
        <v>1</v>
      </c>
      <c r="J7" s="85"/>
      <c r="K7" s="86"/>
      <c r="L7" s="87"/>
      <c r="M7" s="88"/>
      <c r="N7" s="88"/>
      <c r="O7" s="88"/>
      <c r="P7" s="88"/>
      <c r="Q7" s="89"/>
      <c r="R7" s="79"/>
    </row>
    <row r="8" spans="2:18" ht="24.95" customHeight="1" x14ac:dyDescent="0.15">
      <c r="B8" s="11"/>
      <c r="C8" s="12"/>
      <c r="D8" s="12"/>
      <c r="E8" s="12"/>
      <c r="F8" s="13"/>
      <c r="G8" s="73"/>
      <c r="H8" s="74"/>
      <c r="I8" s="84" t="s">
        <v>34</v>
      </c>
      <c r="J8" s="85"/>
      <c r="K8" s="86"/>
      <c r="L8" s="87"/>
      <c r="M8" s="88"/>
      <c r="N8" s="88"/>
      <c r="O8" s="88"/>
      <c r="P8" s="88"/>
      <c r="Q8" s="14"/>
      <c r="R8" s="79"/>
    </row>
    <row r="9" spans="2:18" ht="24.95" customHeight="1" x14ac:dyDescent="0.15">
      <c r="B9" s="11"/>
      <c r="C9" s="12"/>
      <c r="D9" s="12"/>
      <c r="E9" s="12"/>
      <c r="F9" s="13"/>
      <c r="G9" s="69" t="s">
        <v>129</v>
      </c>
      <c r="H9" s="70"/>
      <c r="I9" s="84" t="s">
        <v>2</v>
      </c>
      <c r="J9" s="85"/>
      <c r="K9" s="86"/>
      <c r="L9" s="87"/>
      <c r="M9" s="88"/>
      <c r="N9" s="88"/>
      <c r="O9" s="88"/>
      <c r="P9" s="88"/>
      <c r="Q9" s="89"/>
      <c r="R9" s="79"/>
    </row>
    <row r="10" spans="2:18" ht="24.95" customHeight="1" x14ac:dyDescent="0.15">
      <c r="B10" s="90" t="s">
        <v>4</v>
      </c>
      <c r="C10" s="91"/>
      <c r="D10" s="91"/>
      <c r="E10" s="91"/>
      <c r="F10" s="92"/>
      <c r="G10" s="71"/>
      <c r="H10" s="72"/>
      <c r="I10" s="84" t="s">
        <v>33</v>
      </c>
      <c r="J10" s="85"/>
      <c r="K10" s="86"/>
      <c r="L10" s="87"/>
      <c r="M10" s="88"/>
      <c r="N10" s="88"/>
      <c r="O10" s="88"/>
      <c r="P10" s="88"/>
      <c r="Q10" s="89"/>
      <c r="R10" s="79"/>
    </row>
    <row r="11" spans="2:18" ht="24.95" customHeight="1" x14ac:dyDescent="0.15">
      <c r="B11" s="90"/>
      <c r="C11" s="91"/>
      <c r="D11" s="91"/>
      <c r="E11" s="91"/>
      <c r="F11" s="92"/>
      <c r="G11" s="73"/>
      <c r="H11" s="74"/>
      <c r="I11" s="84" t="s">
        <v>34</v>
      </c>
      <c r="J11" s="85"/>
      <c r="K11" s="86"/>
      <c r="L11" s="93"/>
      <c r="M11" s="94"/>
      <c r="N11" s="94"/>
      <c r="O11" s="94"/>
      <c r="P11" s="94"/>
      <c r="Q11" s="95"/>
      <c r="R11" s="79"/>
    </row>
    <row r="12" spans="2:18" ht="15" customHeight="1" x14ac:dyDescent="0.15">
      <c r="B12" s="15"/>
      <c r="C12" s="16"/>
      <c r="D12" s="16"/>
      <c r="E12" s="16"/>
      <c r="F12" s="16"/>
      <c r="G12" s="49"/>
      <c r="H12" s="49"/>
      <c r="I12" s="49"/>
      <c r="J12" s="49"/>
      <c r="K12" s="49"/>
      <c r="L12" s="49"/>
      <c r="M12" s="16"/>
      <c r="N12" s="16"/>
      <c r="O12" s="16"/>
      <c r="P12" s="16"/>
      <c r="Q12" s="16"/>
      <c r="R12" s="50"/>
    </row>
    <row r="13" spans="2:18" ht="24.95" customHeight="1" x14ac:dyDescent="0.15">
      <c r="B13" s="15"/>
      <c r="C13" s="16"/>
      <c r="D13" s="16"/>
      <c r="E13" s="16"/>
      <c r="F13" s="16"/>
      <c r="G13" s="121" t="s">
        <v>32</v>
      </c>
      <c r="H13" s="122"/>
      <c r="I13" s="122"/>
      <c r="J13" s="122"/>
      <c r="K13" s="122"/>
      <c r="L13" s="87"/>
      <c r="M13" s="88"/>
      <c r="N13" s="88"/>
      <c r="O13" s="88"/>
      <c r="P13" s="88"/>
      <c r="Q13" s="88"/>
      <c r="R13" s="123"/>
    </row>
    <row r="14" spans="2:18" ht="24.95" customHeight="1" x14ac:dyDescent="0.15">
      <c r="B14" s="17"/>
      <c r="C14" s="18"/>
      <c r="D14" s="18"/>
      <c r="E14" s="18"/>
      <c r="F14" s="18"/>
      <c r="G14" s="121" t="s">
        <v>120</v>
      </c>
      <c r="H14" s="122"/>
      <c r="I14" s="122"/>
      <c r="J14" s="122"/>
      <c r="K14" s="122"/>
      <c r="L14" s="124" t="s">
        <v>121</v>
      </c>
      <c r="M14" s="125"/>
      <c r="N14" s="125"/>
      <c r="O14" s="125"/>
      <c r="P14" s="125"/>
      <c r="Q14" s="125"/>
      <c r="R14" s="126"/>
    </row>
    <row r="15" spans="2:18" ht="24.95" customHeight="1" x14ac:dyDescent="0.15">
      <c r="B15" s="17"/>
      <c r="C15" s="18"/>
      <c r="D15" s="18"/>
      <c r="E15" s="18"/>
      <c r="F15" s="18"/>
      <c r="G15" s="121" t="s">
        <v>128</v>
      </c>
      <c r="H15" s="122"/>
      <c r="I15" s="122"/>
      <c r="J15" s="122"/>
      <c r="K15" s="122"/>
      <c r="L15" s="124" t="s">
        <v>148</v>
      </c>
      <c r="M15" s="125"/>
      <c r="N15" s="125"/>
      <c r="O15" s="125"/>
      <c r="P15" s="125"/>
      <c r="Q15" s="125"/>
      <c r="R15" s="126"/>
    </row>
    <row r="16" spans="2:18" ht="24.95" customHeight="1" x14ac:dyDescent="0.15">
      <c r="B16" s="17"/>
      <c r="C16" s="18"/>
      <c r="D16" s="18"/>
      <c r="E16" s="18"/>
      <c r="F16" s="18"/>
      <c r="G16" s="69" t="s">
        <v>124</v>
      </c>
      <c r="H16" s="70"/>
      <c r="I16" s="101"/>
      <c r="J16" s="102"/>
      <c r="K16" s="102"/>
      <c r="L16" s="102"/>
      <c r="M16" s="102"/>
      <c r="N16" s="102"/>
      <c r="O16" s="102"/>
      <c r="P16" s="102"/>
      <c r="Q16" s="102"/>
      <c r="R16" s="103"/>
    </row>
    <row r="17" spans="2:18" ht="24.95" customHeight="1" x14ac:dyDescent="0.15">
      <c r="B17" s="17"/>
      <c r="C17" s="18"/>
      <c r="D17" s="18"/>
      <c r="E17" s="18"/>
      <c r="F17" s="18"/>
      <c r="G17" s="99"/>
      <c r="H17" s="100"/>
      <c r="I17" s="104"/>
      <c r="J17" s="105"/>
      <c r="K17" s="105"/>
      <c r="L17" s="105"/>
      <c r="M17" s="105"/>
      <c r="N17" s="105"/>
      <c r="O17" s="105"/>
      <c r="P17" s="105"/>
      <c r="Q17" s="105"/>
      <c r="R17" s="106"/>
    </row>
    <row r="18" spans="2:18" ht="24.95" customHeight="1" x14ac:dyDescent="0.15">
      <c r="B18" s="17"/>
      <c r="C18" s="18"/>
      <c r="D18" s="18"/>
      <c r="E18" s="18"/>
      <c r="F18" s="18"/>
      <c r="G18" s="107" t="s">
        <v>30</v>
      </c>
      <c r="H18" s="108"/>
      <c r="I18" s="109"/>
      <c r="J18" s="110"/>
      <c r="K18" s="110"/>
      <c r="L18" s="110"/>
      <c r="M18" s="110"/>
      <c r="N18" s="110"/>
      <c r="O18" s="110"/>
      <c r="P18" s="110"/>
      <c r="Q18" s="110"/>
      <c r="R18" s="111"/>
    </row>
    <row r="19" spans="2:18" ht="24.95" customHeight="1" x14ac:dyDescent="0.15">
      <c r="B19" s="17"/>
      <c r="C19" s="18"/>
      <c r="D19" s="18"/>
      <c r="E19" s="18"/>
      <c r="F19" s="18"/>
      <c r="G19" s="73"/>
      <c r="H19" s="74"/>
      <c r="I19" s="112"/>
      <c r="J19" s="113"/>
      <c r="K19" s="113"/>
      <c r="L19" s="113"/>
      <c r="M19" s="113"/>
      <c r="N19" s="113"/>
      <c r="O19" s="113"/>
      <c r="P19" s="113"/>
      <c r="Q19" s="113"/>
      <c r="R19" s="114"/>
    </row>
    <row r="20" spans="2:18" s="19" customFormat="1" ht="24.95" customHeight="1" x14ac:dyDescent="0.15">
      <c r="B20" s="115" t="s">
        <v>144</v>
      </c>
      <c r="C20" s="116"/>
      <c r="D20" s="116"/>
      <c r="E20" s="116"/>
      <c r="F20" s="116"/>
      <c r="G20" s="116"/>
      <c r="H20" s="116"/>
      <c r="I20" s="116"/>
      <c r="J20" s="116"/>
      <c r="K20" s="116"/>
      <c r="L20" s="116"/>
      <c r="M20" s="116"/>
      <c r="N20" s="116"/>
      <c r="O20" s="116"/>
      <c r="P20" s="116"/>
      <c r="Q20" s="116"/>
      <c r="R20" s="117"/>
    </row>
    <row r="21" spans="2:18" s="20" customFormat="1" ht="24.95" customHeight="1" thickBot="1" x14ac:dyDescent="0.2">
      <c r="B21" s="118" t="s">
        <v>133</v>
      </c>
      <c r="C21" s="119"/>
      <c r="D21" s="119"/>
      <c r="E21" s="119"/>
      <c r="F21" s="119"/>
      <c r="G21" s="119"/>
      <c r="H21" s="119"/>
      <c r="I21" s="119"/>
      <c r="J21" s="119"/>
      <c r="K21" s="119"/>
      <c r="L21" s="119"/>
      <c r="M21" s="119"/>
      <c r="N21" s="119"/>
      <c r="O21" s="119"/>
      <c r="P21" s="119"/>
      <c r="Q21" s="119"/>
      <c r="R21" s="120"/>
    </row>
    <row r="22" spans="2:18" ht="24.95" customHeight="1" thickTop="1" thickBot="1" x14ac:dyDescent="0.2">
      <c r="B22" s="127" t="s">
        <v>14</v>
      </c>
      <c r="C22" s="128"/>
      <c r="D22" s="128"/>
      <c r="E22" s="128"/>
      <c r="F22" s="128"/>
      <c r="G22" s="128"/>
      <c r="H22" s="128"/>
      <c r="I22" s="128"/>
      <c r="J22" s="128"/>
      <c r="K22" s="128"/>
      <c r="L22" s="128"/>
      <c r="M22" s="128"/>
      <c r="N22" s="128"/>
      <c r="O22" s="128"/>
      <c r="P22" s="128"/>
      <c r="Q22" s="21" t="s">
        <v>13</v>
      </c>
      <c r="R22" s="22"/>
    </row>
    <row r="23" spans="2:18" ht="24.95" customHeight="1" x14ac:dyDescent="0.15">
      <c r="B23" s="129"/>
      <c r="C23" s="130"/>
      <c r="D23" s="133" t="s">
        <v>0</v>
      </c>
      <c r="E23" s="134"/>
      <c r="F23" s="133" t="s">
        <v>17</v>
      </c>
      <c r="G23" s="137"/>
      <c r="H23" s="137"/>
      <c r="I23" s="137"/>
      <c r="J23" s="137"/>
      <c r="K23" s="137"/>
      <c r="L23" s="137"/>
      <c r="M23" s="137"/>
      <c r="N23" s="137"/>
      <c r="O23" s="137"/>
      <c r="P23" s="138" t="s">
        <v>6</v>
      </c>
      <c r="Q23" s="133" t="s">
        <v>16</v>
      </c>
      <c r="R23" s="140"/>
    </row>
    <row r="24" spans="2:18" ht="24.95" customHeight="1" thickBot="1" x14ac:dyDescent="0.2">
      <c r="B24" s="131"/>
      <c r="C24" s="132"/>
      <c r="D24" s="135"/>
      <c r="E24" s="136"/>
      <c r="F24" s="142" t="s">
        <v>7</v>
      </c>
      <c r="G24" s="143"/>
      <c r="H24" s="142" t="s">
        <v>8</v>
      </c>
      <c r="I24" s="143"/>
      <c r="J24" s="144" t="s">
        <v>9</v>
      </c>
      <c r="K24" s="145"/>
      <c r="L24" s="144" t="s">
        <v>10</v>
      </c>
      <c r="M24" s="145"/>
      <c r="N24" s="142" t="s">
        <v>11</v>
      </c>
      <c r="O24" s="143"/>
      <c r="P24" s="139"/>
      <c r="Q24" s="135"/>
      <c r="R24" s="141"/>
    </row>
    <row r="25" spans="2:18" ht="24.95" customHeight="1" x14ac:dyDescent="0.15">
      <c r="B25" s="186" t="s">
        <v>26</v>
      </c>
      <c r="C25" s="23" t="s">
        <v>20</v>
      </c>
      <c r="D25" s="148">
        <f t="shared" ref="D25:D30" si="0">N25+P25+Q25</f>
        <v>0</v>
      </c>
      <c r="E25" s="149"/>
      <c r="F25" s="150"/>
      <c r="G25" s="151"/>
      <c r="H25" s="150"/>
      <c r="I25" s="151"/>
      <c r="J25" s="150"/>
      <c r="K25" s="151"/>
      <c r="L25" s="150"/>
      <c r="M25" s="151"/>
      <c r="N25" s="152">
        <f>SUM(F25:M25)</f>
        <v>0</v>
      </c>
      <c r="O25" s="153"/>
      <c r="P25" s="24"/>
      <c r="Q25" s="146"/>
      <c r="R25" s="147"/>
    </row>
    <row r="26" spans="2:18" ht="24.95" customHeight="1" x14ac:dyDescent="0.15">
      <c r="B26" s="187"/>
      <c r="C26" s="25" t="s">
        <v>15</v>
      </c>
      <c r="D26" s="148">
        <f t="shared" si="0"/>
        <v>0</v>
      </c>
      <c r="E26" s="149"/>
      <c r="F26" s="150"/>
      <c r="G26" s="151"/>
      <c r="H26" s="150"/>
      <c r="I26" s="151"/>
      <c r="J26" s="150"/>
      <c r="K26" s="151"/>
      <c r="L26" s="150"/>
      <c r="M26" s="151"/>
      <c r="N26" s="152">
        <f>SUM(F26:M26)</f>
        <v>0</v>
      </c>
      <c r="O26" s="153"/>
      <c r="P26" s="26"/>
      <c r="Q26" s="154"/>
      <c r="R26" s="155"/>
    </row>
    <row r="27" spans="2:18" ht="24.95" customHeight="1" thickBot="1" x14ac:dyDescent="0.2">
      <c r="B27" s="187"/>
      <c r="C27" s="27" t="s">
        <v>31</v>
      </c>
      <c r="D27" s="166">
        <f>N27+Q27</f>
        <v>0</v>
      </c>
      <c r="E27" s="167"/>
      <c r="F27" s="156"/>
      <c r="G27" s="157"/>
      <c r="H27" s="156"/>
      <c r="I27" s="157"/>
      <c r="J27" s="156"/>
      <c r="K27" s="157"/>
      <c r="L27" s="156"/>
      <c r="M27" s="157"/>
      <c r="N27" s="158">
        <f>SUM(F27:M27)</f>
        <v>0</v>
      </c>
      <c r="O27" s="159"/>
      <c r="P27" s="51"/>
      <c r="Q27" s="160"/>
      <c r="R27" s="161"/>
    </row>
    <row r="28" spans="2:18" ht="24.95" customHeight="1" thickBot="1" x14ac:dyDescent="0.2">
      <c r="B28" s="187"/>
      <c r="C28" s="28" t="s">
        <v>86</v>
      </c>
      <c r="D28" s="162">
        <f t="shared" si="0"/>
        <v>0</v>
      </c>
      <c r="E28" s="163"/>
      <c r="F28" s="164">
        <f>F25-F26+F27</f>
        <v>0</v>
      </c>
      <c r="G28" s="165"/>
      <c r="H28" s="164">
        <f>H25-H26+H27</f>
        <v>0</v>
      </c>
      <c r="I28" s="165"/>
      <c r="J28" s="164">
        <f>J25-J26+J27</f>
        <v>0</v>
      </c>
      <c r="K28" s="165"/>
      <c r="L28" s="164">
        <f>L25-L26+L27</f>
        <v>0</v>
      </c>
      <c r="M28" s="165"/>
      <c r="N28" s="164">
        <f>SUM(F28:M28)</f>
        <v>0</v>
      </c>
      <c r="O28" s="165"/>
      <c r="P28" s="29">
        <f>P25-P26</f>
        <v>0</v>
      </c>
      <c r="Q28" s="164">
        <f>Q25-Q26+Q27</f>
        <v>0</v>
      </c>
      <c r="R28" s="168"/>
    </row>
    <row r="29" spans="2:18" ht="24.95" customHeight="1" x14ac:dyDescent="0.15">
      <c r="B29" s="187"/>
      <c r="C29" s="25" t="s">
        <v>22</v>
      </c>
      <c r="D29" s="169">
        <f t="shared" si="0"/>
        <v>0</v>
      </c>
      <c r="E29" s="170"/>
      <c r="F29" s="171"/>
      <c r="G29" s="172"/>
      <c r="H29" s="171"/>
      <c r="I29" s="172"/>
      <c r="J29" s="171"/>
      <c r="K29" s="172"/>
      <c r="L29" s="171"/>
      <c r="M29" s="172"/>
      <c r="N29" s="173">
        <f>N25</f>
        <v>0</v>
      </c>
      <c r="O29" s="174"/>
      <c r="P29" s="30">
        <f>P25</f>
        <v>0</v>
      </c>
      <c r="Q29" s="146">
        <f>Q25</f>
        <v>0</v>
      </c>
      <c r="R29" s="147">
        <f t="shared" ref="R29" si="1">R25</f>
        <v>0</v>
      </c>
    </row>
    <row r="30" spans="2:18" ht="24.95" customHeight="1" x14ac:dyDescent="0.15">
      <c r="B30" s="187"/>
      <c r="C30" s="25" t="s">
        <v>5</v>
      </c>
      <c r="D30" s="169">
        <f t="shared" si="0"/>
        <v>0</v>
      </c>
      <c r="E30" s="170"/>
      <c r="F30" s="171"/>
      <c r="G30" s="172"/>
      <c r="H30" s="171"/>
      <c r="I30" s="172"/>
      <c r="J30" s="171"/>
      <c r="K30" s="172"/>
      <c r="L30" s="171"/>
      <c r="M30" s="172"/>
      <c r="N30" s="150"/>
      <c r="O30" s="151"/>
      <c r="P30" s="30"/>
      <c r="Q30" s="154"/>
      <c r="R30" s="155"/>
    </row>
    <row r="31" spans="2:18" ht="24.95" customHeight="1" thickBot="1" x14ac:dyDescent="0.2">
      <c r="B31" s="187"/>
      <c r="C31" s="31" t="s">
        <v>87</v>
      </c>
      <c r="D31" s="175">
        <f>N31+P31+Q31</f>
        <v>0</v>
      </c>
      <c r="E31" s="176"/>
      <c r="F31" s="177"/>
      <c r="G31" s="178"/>
      <c r="H31" s="177"/>
      <c r="I31" s="178"/>
      <c r="J31" s="177"/>
      <c r="K31" s="178"/>
      <c r="L31" s="177"/>
      <c r="M31" s="178"/>
      <c r="N31" s="179"/>
      <c r="O31" s="180"/>
      <c r="P31" s="32"/>
      <c r="Q31" s="160"/>
      <c r="R31" s="161"/>
    </row>
    <row r="32" spans="2:18" ht="24.95" customHeight="1" thickBot="1" x14ac:dyDescent="0.2">
      <c r="B32" s="201"/>
      <c r="C32" s="33" t="s">
        <v>88</v>
      </c>
      <c r="D32" s="162">
        <f>N32+P32+Q32</f>
        <v>0</v>
      </c>
      <c r="E32" s="163"/>
      <c r="F32" s="197"/>
      <c r="G32" s="198"/>
      <c r="H32" s="199"/>
      <c r="I32" s="200"/>
      <c r="J32" s="199"/>
      <c r="K32" s="200"/>
      <c r="L32" s="199"/>
      <c r="M32" s="200"/>
      <c r="N32" s="164">
        <f>N29-N26+N27-N30-N31</f>
        <v>0</v>
      </c>
      <c r="O32" s="165"/>
      <c r="P32" s="29">
        <f>P29-P26-P30-P31</f>
        <v>0</v>
      </c>
      <c r="Q32" s="181">
        <f>Q29-Q26+Q27-Q30-Q31</f>
        <v>0</v>
      </c>
      <c r="R32" s="182"/>
    </row>
    <row r="33" spans="2:18" s="34" customFormat="1" ht="24.95" customHeight="1" thickBot="1" x14ac:dyDescent="0.2">
      <c r="B33" s="183" t="s">
        <v>28</v>
      </c>
      <c r="C33" s="184"/>
      <c r="D33" s="184"/>
      <c r="E33" s="184"/>
      <c r="F33" s="184"/>
      <c r="G33" s="184"/>
      <c r="H33" s="184"/>
      <c r="I33" s="184"/>
      <c r="J33" s="184"/>
      <c r="K33" s="184"/>
      <c r="L33" s="184"/>
      <c r="M33" s="184"/>
      <c r="N33" s="184"/>
      <c r="O33" s="184"/>
      <c r="P33" s="184"/>
      <c r="Q33" s="184"/>
      <c r="R33" s="185"/>
    </row>
    <row r="34" spans="2:18" ht="24.95" customHeight="1" x14ac:dyDescent="0.15">
      <c r="B34" s="186" t="s">
        <v>27</v>
      </c>
      <c r="C34" s="23" t="s">
        <v>21</v>
      </c>
      <c r="D34" s="189">
        <f t="shared" ref="D34:D40" si="2">N34+P34+Q34</f>
        <v>0</v>
      </c>
      <c r="E34" s="190"/>
      <c r="F34" s="191"/>
      <c r="G34" s="192"/>
      <c r="H34" s="193"/>
      <c r="I34" s="194"/>
      <c r="J34" s="193"/>
      <c r="K34" s="194"/>
      <c r="L34" s="193"/>
      <c r="M34" s="194"/>
      <c r="N34" s="195">
        <f>SUM(F34:M34)</f>
        <v>0</v>
      </c>
      <c r="O34" s="196"/>
      <c r="P34" s="35"/>
      <c r="Q34" s="146"/>
      <c r="R34" s="147"/>
    </row>
    <row r="35" spans="2:18" ht="24.95" customHeight="1" x14ac:dyDescent="0.15">
      <c r="B35" s="187"/>
      <c r="C35" s="36" t="s">
        <v>12</v>
      </c>
      <c r="D35" s="204">
        <f t="shared" si="2"/>
        <v>0</v>
      </c>
      <c r="E35" s="205"/>
      <c r="F35" s="193"/>
      <c r="G35" s="194"/>
      <c r="H35" s="193"/>
      <c r="I35" s="194"/>
      <c r="J35" s="193"/>
      <c r="K35" s="194"/>
      <c r="L35" s="193"/>
      <c r="M35" s="194"/>
      <c r="N35" s="195">
        <f>SUM(F35:M35)</f>
        <v>0</v>
      </c>
      <c r="O35" s="196"/>
      <c r="P35" s="37"/>
      <c r="Q35" s="202"/>
      <c r="R35" s="203"/>
    </row>
    <row r="36" spans="2:18" ht="24.95" customHeight="1" x14ac:dyDescent="0.15">
      <c r="B36" s="187"/>
      <c r="C36" s="38" t="s">
        <v>38</v>
      </c>
      <c r="D36" s="204">
        <f>N36+Q36</f>
        <v>0</v>
      </c>
      <c r="E36" s="205"/>
      <c r="F36" s="150"/>
      <c r="G36" s="151"/>
      <c r="H36" s="150"/>
      <c r="I36" s="151"/>
      <c r="J36" s="150"/>
      <c r="K36" s="151"/>
      <c r="L36" s="150"/>
      <c r="M36" s="151"/>
      <c r="N36" s="195">
        <f>SUM(F36:M36)</f>
        <v>0</v>
      </c>
      <c r="O36" s="196"/>
      <c r="P36" s="51"/>
      <c r="Q36" s="154"/>
      <c r="R36" s="155"/>
    </row>
    <row r="37" spans="2:18" ht="24.95" customHeight="1" thickBot="1" x14ac:dyDescent="0.2">
      <c r="B37" s="187"/>
      <c r="C37" s="31" t="s">
        <v>18</v>
      </c>
      <c r="D37" s="208">
        <f t="shared" si="2"/>
        <v>0</v>
      </c>
      <c r="E37" s="209"/>
      <c r="F37" s="210"/>
      <c r="G37" s="211"/>
      <c r="H37" s="210"/>
      <c r="I37" s="211"/>
      <c r="J37" s="210"/>
      <c r="K37" s="211"/>
      <c r="L37" s="212"/>
      <c r="M37" s="213"/>
      <c r="N37" s="214">
        <f>SUM(F37:M37)</f>
        <v>0</v>
      </c>
      <c r="O37" s="215"/>
      <c r="P37" s="61"/>
      <c r="Q37" s="160"/>
      <c r="R37" s="161"/>
    </row>
    <row r="38" spans="2:18" ht="24.95" customHeight="1" thickBot="1" x14ac:dyDescent="0.2">
      <c r="B38" s="187"/>
      <c r="C38" s="28" t="s">
        <v>89</v>
      </c>
      <c r="D38" s="206">
        <f t="shared" si="2"/>
        <v>0</v>
      </c>
      <c r="E38" s="207"/>
      <c r="F38" s="206">
        <f>F34-F35+F36-F37</f>
        <v>0</v>
      </c>
      <c r="G38" s="207"/>
      <c r="H38" s="206">
        <f>H34-H35+H36-H37</f>
        <v>0</v>
      </c>
      <c r="I38" s="207"/>
      <c r="J38" s="206">
        <f>J34-J35+J36-J37</f>
        <v>0</v>
      </c>
      <c r="K38" s="207"/>
      <c r="L38" s="206">
        <f>L34-L35+L36-L37</f>
        <v>0</v>
      </c>
      <c r="M38" s="207"/>
      <c r="N38" s="206">
        <f>SUM(F38:M38)</f>
        <v>0</v>
      </c>
      <c r="O38" s="207"/>
      <c r="P38" s="29">
        <f>P34-P35-P37</f>
        <v>0</v>
      </c>
      <c r="Q38" s="181">
        <f>Q34-Q35+Q36-Q37</f>
        <v>0</v>
      </c>
      <c r="R38" s="182"/>
    </row>
    <row r="39" spans="2:18" ht="24.95" customHeight="1" x14ac:dyDescent="0.15">
      <c r="B39" s="187"/>
      <c r="C39" s="25" t="s">
        <v>23</v>
      </c>
      <c r="D39" s="208">
        <f t="shared" si="2"/>
        <v>0</v>
      </c>
      <c r="E39" s="209"/>
      <c r="F39" s="177"/>
      <c r="G39" s="178"/>
      <c r="H39" s="177"/>
      <c r="I39" s="178"/>
      <c r="J39" s="177"/>
      <c r="K39" s="178"/>
      <c r="L39" s="177"/>
      <c r="M39" s="178"/>
      <c r="N39" s="173">
        <f>N34</f>
        <v>0</v>
      </c>
      <c r="O39" s="174"/>
      <c r="P39" s="39">
        <f>P34</f>
        <v>0</v>
      </c>
      <c r="Q39" s="216">
        <v>0</v>
      </c>
      <c r="R39" s="217">
        <f t="shared" ref="R39" si="3">R34</f>
        <v>0</v>
      </c>
    </row>
    <row r="40" spans="2:18" ht="24.95" customHeight="1" thickBot="1" x14ac:dyDescent="0.2">
      <c r="B40" s="187"/>
      <c r="C40" s="31" t="s">
        <v>19</v>
      </c>
      <c r="D40" s="208">
        <f t="shared" si="2"/>
        <v>0</v>
      </c>
      <c r="E40" s="209"/>
      <c r="F40" s="177"/>
      <c r="G40" s="178"/>
      <c r="H40" s="177"/>
      <c r="I40" s="178"/>
      <c r="J40" s="177"/>
      <c r="K40" s="178"/>
      <c r="L40" s="177"/>
      <c r="M40" s="178"/>
      <c r="N40" s="156"/>
      <c r="O40" s="157"/>
      <c r="P40" s="39"/>
      <c r="Q40" s="160"/>
      <c r="R40" s="161"/>
    </row>
    <row r="41" spans="2:18" ht="24.95" customHeight="1" thickBot="1" x14ac:dyDescent="0.2">
      <c r="B41" s="188"/>
      <c r="C41" s="28" t="s">
        <v>90</v>
      </c>
      <c r="D41" s="206">
        <f>N41+P41+Q41</f>
        <v>0</v>
      </c>
      <c r="E41" s="207"/>
      <c r="F41" s="197"/>
      <c r="G41" s="198"/>
      <c r="H41" s="199"/>
      <c r="I41" s="200"/>
      <c r="J41" s="199"/>
      <c r="K41" s="200"/>
      <c r="L41" s="199"/>
      <c r="M41" s="200"/>
      <c r="N41" s="206">
        <f>N39-N35+N36-N37-N40</f>
        <v>0</v>
      </c>
      <c r="O41" s="207"/>
      <c r="P41" s="40">
        <f>P39-P35-P37-P40</f>
        <v>0</v>
      </c>
      <c r="Q41" s="162">
        <f>Q39-Q35+Q36-Q37-Q40</f>
        <v>0</v>
      </c>
      <c r="R41" s="163"/>
    </row>
    <row r="42" spans="2:18" ht="15" customHeight="1" thickBot="1" x14ac:dyDescent="0.2">
      <c r="B42" s="41"/>
      <c r="C42" s="18"/>
      <c r="D42" s="42"/>
      <c r="E42" s="42"/>
      <c r="F42" s="42"/>
      <c r="G42" s="42"/>
      <c r="H42" s="42"/>
      <c r="I42" s="42"/>
      <c r="J42" s="42"/>
      <c r="K42" s="42"/>
      <c r="L42" s="42"/>
      <c r="M42" s="42"/>
      <c r="N42" s="42"/>
      <c r="O42" s="42"/>
      <c r="P42" s="42"/>
      <c r="Q42" s="43"/>
      <c r="R42" s="44"/>
    </row>
    <row r="43" spans="2:18" ht="24.95" customHeight="1" thickBot="1" x14ac:dyDescent="0.2">
      <c r="B43" s="218" t="s">
        <v>91</v>
      </c>
      <c r="C43" s="219"/>
      <c r="D43" s="162">
        <f>N43+P43+Q43</f>
        <v>0</v>
      </c>
      <c r="E43" s="163"/>
      <c r="F43" s="164">
        <f>F26-F27+F37</f>
        <v>0</v>
      </c>
      <c r="G43" s="165"/>
      <c r="H43" s="164">
        <f>H26-H27+H37</f>
        <v>0</v>
      </c>
      <c r="I43" s="165"/>
      <c r="J43" s="164">
        <f>J26-J27+J37</f>
        <v>0</v>
      </c>
      <c r="K43" s="165"/>
      <c r="L43" s="164">
        <f>L26-L27+L37</f>
        <v>0</v>
      </c>
      <c r="M43" s="165"/>
      <c r="N43" s="164">
        <f>SUM(F43:M43)</f>
        <v>0</v>
      </c>
      <c r="O43" s="165"/>
      <c r="P43" s="29">
        <f>P26+P37</f>
        <v>0</v>
      </c>
      <c r="Q43" s="164">
        <f>Q26-Q27+Q37</f>
        <v>0</v>
      </c>
      <c r="R43" s="168"/>
    </row>
    <row r="44" spans="2:18" s="19" customFormat="1" ht="15" customHeight="1" thickBot="1" x14ac:dyDescent="0.2">
      <c r="B44" s="41"/>
      <c r="C44" s="18"/>
      <c r="D44" s="42"/>
      <c r="E44" s="42"/>
      <c r="F44" s="42"/>
      <c r="G44" s="42"/>
      <c r="H44" s="42"/>
      <c r="I44" s="42"/>
      <c r="J44" s="42"/>
      <c r="K44" s="42"/>
      <c r="L44" s="42"/>
      <c r="M44" s="42"/>
      <c r="N44" s="42"/>
      <c r="O44" s="42"/>
      <c r="P44" s="42"/>
      <c r="Q44" s="42"/>
      <c r="R44" s="45"/>
    </row>
    <row r="45" spans="2:18" ht="24.95" customHeight="1" x14ac:dyDescent="0.15">
      <c r="B45" s="223" t="s">
        <v>3</v>
      </c>
      <c r="C45" s="134"/>
      <c r="D45" s="226" t="s">
        <v>134</v>
      </c>
      <c r="E45" s="227"/>
      <c r="F45" s="227"/>
      <c r="G45" s="227"/>
      <c r="H45" s="227"/>
      <c r="I45" s="227"/>
      <c r="J45" s="227"/>
      <c r="K45" s="227"/>
      <c r="L45" s="227"/>
      <c r="M45" s="227"/>
      <c r="N45" s="228"/>
      <c r="O45" s="229"/>
      <c r="P45" s="238" t="s">
        <v>135</v>
      </c>
      <c r="Q45" s="239"/>
      <c r="R45" s="240"/>
    </row>
    <row r="46" spans="2:18" ht="24.95" customHeight="1" x14ac:dyDescent="0.15">
      <c r="B46" s="224"/>
      <c r="C46" s="72"/>
      <c r="D46" s="230"/>
      <c r="E46" s="231"/>
      <c r="F46" s="231"/>
      <c r="G46" s="231"/>
      <c r="H46" s="231"/>
      <c r="I46" s="231"/>
      <c r="J46" s="231"/>
      <c r="K46" s="231"/>
      <c r="L46" s="231"/>
      <c r="M46" s="231"/>
      <c r="N46" s="232"/>
      <c r="O46" s="233"/>
      <c r="P46" s="241"/>
      <c r="Q46" s="243"/>
      <c r="R46" s="244"/>
    </row>
    <row r="47" spans="2:18" ht="24.95" customHeight="1" thickBot="1" x14ac:dyDescent="0.2">
      <c r="B47" s="225"/>
      <c r="C47" s="136"/>
      <c r="D47" s="234"/>
      <c r="E47" s="235"/>
      <c r="F47" s="235"/>
      <c r="G47" s="235"/>
      <c r="H47" s="235"/>
      <c r="I47" s="235"/>
      <c r="J47" s="235"/>
      <c r="K47" s="235"/>
      <c r="L47" s="235"/>
      <c r="M47" s="235"/>
      <c r="N47" s="236"/>
      <c r="O47" s="237"/>
      <c r="P47" s="242"/>
      <c r="Q47" s="245"/>
      <c r="R47" s="246"/>
    </row>
    <row r="48" spans="2:18" s="20" customFormat="1" ht="15" customHeight="1" x14ac:dyDescent="0.15">
      <c r="B48" s="247"/>
      <c r="C48" s="247"/>
      <c r="D48" s="248"/>
      <c r="E48" s="248"/>
      <c r="F48" s="248"/>
      <c r="G48" s="248"/>
      <c r="H48" s="248"/>
      <c r="I48" s="248"/>
      <c r="J48" s="248"/>
      <c r="K48" s="248"/>
      <c r="L48" s="248"/>
      <c r="M48" s="248"/>
      <c r="N48" s="248"/>
      <c r="O48" s="248"/>
      <c r="P48" s="248"/>
      <c r="Q48" s="247"/>
      <c r="R48" s="247"/>
    </row>
    <row r="49" spans="1:18" ht="35.25" customHeight="1" x14ac:dyDescent="0.15">
      <c r="A49" s="20"/>
      <c r="B49" s="220" t="s">
        <v>125</v>
      </c>
      <c r="C49" s="220"/>
      <c r="D49" s="220"/>
      <c r="E49" s="220"/>
      <c r="F49" s="220"/>
      <c r="G49" s="220"/>
      <c r="H49" s="220"/>
      <c r="I49" s="220"/>
      <c r="J49" s="220"/>
      <c r="K49" s="220"/>
      <c r="L49" s="220"/>
      <c r="M49" s="220"/>
      <c r="N49" s="220"/>
      <c r="O49" s="220"/>
      <c r="P49" s="220"/>
      <c r="Q49" s="220"/>
      <c r="R49" s="220"/>
    </row>
    <row r="50" spans="1:18" ht="24.95" customHeight="1" x14ac:dyDescent="0.15">
      <c r="A50" s="20"/>
      <c r="B50" s="221" t="str">
        <f>IF(OR(ABS(F28)&gt;MAX(N25/2,5000000),ABS(H28)&gt;MAX(N25/2,5000000),ABS(J28)&gt;MAX(N25/2,5000000),ABS(L28)&gt;MAX(N25/2,5000000)),"※【当年度】費目間流用について要確認（量研が承認済み、または、制限額を超える流用を行わず返還もしくは繰越となる場合は不要）","")</f>
        <v/>
      </c>
      <c r="C50" s="221"/>
      <c r="D50" s="221"/>
      <c r="E50" s="221"/>
      <c r="F50" s="221"/>
      <c r="G50" s="221"/>
      <c r="H50" s="221"/>
      <c r="I50" s="221"/>
      <c r="J50" s="221" t="str">
        <f>IF(OR(ABS(F38)&gt;MAX(N34/2,5000000),ABS(H38)&gt;MAX(N34/2,5000000),ABS(J38)&gt;MAX(N34/2,5000000),ABS(L38)&gt;MAX(N34/2,5000000)),"※【前年度】費目間流用について要確認（量研が承認済み、または、制限額を超える流用を行わず返還となる場合は不要）","")</f>
        <v/>
      </c>
      <c r="K50" s="221"/>
      <c r="L50" s="221"/>
      <c r="M50" s="221"/>
      <c r="N50" s="221"/>
      <c r="O50" s="221"/>
      <c r="P50" s="221"/>
      <c r="Q50" s="222" t="s">
        <v>150</v>
      </c>
      <c r="R50" s="222"/>
    </row>
    <row r="51" spans="1:18" ht="24.95" customHeight="1" x14ac:dyDescent="0.15">
      <c r="A51" s="20"/>
      <c r="B51" s="52"/>
      <c r="C51" s="52"/>
      <c r="D51" s="52"/>
      <c r="E51" s="52"/>
      <c r="F51" s="52"/>
      <c r="G51" s="52"/>
      <c r="H51" s="52"/>
      <c r="I51" s="52"/>
      <c r="J51" s="52"/>
      <c r="K51" s="52"/>
      <c r="L51" s="52"/>
      <c r="M51" s="52"/>
      <c r="N51" s="52"/>
      <c r="O51" s="52"/>
      <c r="P51" s="52"/>
      <c r="Q51" s="52"/>
      <c r="R51" s="52"/>
    </row>
    <row r="52" spans="1:18" hidden="1" x14ac:dyDescent="0.15">
      <c r="A52" s="20"/>
      <c r="B52" s="1" t="s">
        <v>64</v>
      </c>
    </row>
    <row r="53" spans="1:18" hidden="1" x14ac:dyDescent="0.15">
      <c r="B53" s="1" t="s">
        <v>65</v>
      </c>
      <c r="C53" s="46"/>
      <c r="D53" s="47"/>
      <c r="E53" s="47"/>
      <c r="F53" s="47"/>
      <c r="G53" s="47"/>
      <c r="H53" s="47"/>
      <c r="I53" s="47"/>
      <c r="J53" s="47"/>
      <c r="K53" s="47"/>
    </row>
    <row r="54" spans="1:18" hidden="1" x14ac:dyDescent="0.15">
      <c r="B54" s="1" t="s">
        <v>66</v>
      </c>
    </row>
    <row r="55" spans="1:18" hidden="1" x14ac:dyDescent="0.15">
      <c r="B55" s="1" t="s">
        <v>67</v>
      </c>
    </row>
    <row r="56" spans="1:18" hidden="1" x14ac:dyDescent="0.15">
      <c r="B56" s="1" t="s">
        <v>68</v>
      </c>
    </row>
    <row r="57" spans="1:18" hidden="1" x14ac:dyDescent="0.15">
      <c r="B57" s="1" t="s">
        <v>69</v>
      </c>
    </row>
    <row r="58" spans="1:18" hidden="1" x14ac:dyDescent="0.15">
      <c r="B58" s="1" t="s">
        <v>70</v>
      </c>
    </row>
    <row r="59" spans="1:18" hidden="1" x14ac:dyDescent="0.15">
      <c r="B59" s="1" t="s">
        <v>71</v>
      </c>
    </row>
    <row r="60" spans="1:18" hidden="1" x14ac:dyDescent="0.15">
      <c r="B60" s="1" t="s">
        <v>72</v>
      </c>
    </row>
    <row r="61" spans="1:18" hidden="1" x14ac:dyDescent="0.15">
      <c r="B61" s="1" t="s">
        <v>73</v>
      </c>
    </row>
    <row r="62" spans="1:18" hidden="1" x14ac:dyDescent="0.15">
      <c r="B62" s="1" t="s">
        <v>74</v>
      </c>
    </row>
    <row r="63" spans="1:18" hidden="1" x14ac:dyDescent="0.15">
      <c r="B63" s="1" t="s">
        <v>75</v>
      </c>
    </row>
    <row r="64" spans="1:18" hidden="1" x14ac:dyDescent="0.15">
      <c r="B64" s="1" t="s">
        <v>76</v>
      </c>
    </row>
    <row r="65" spans="2:2" hidden="1" x14ac:dyDescent="0.15">
      <c r="B65" s="1" t="s">
        <v>77</v>
      </c>
    </row>
    <row r="66" spans="2:2" hidden="1" x14ac:dyDescent="0.15">
      <c r="B66" s="1" t="s">
        <v>78</v>
      </c>
    </row>
    <row r="67" spans="2:2" hidden="1" x14ac:dyDescent="0.15">
      <c r="B67" s="1" t="s">
        <v>79</v>
      </c>
    </row>
    <row r="68" spans="2:2" hidden="1" x14ac:dyDescent="0.15">
      <c r="B68" s="1" t="s">
        <v>80</v>
      </c>
    </row>
    <row r="69" spans="2:2" hidden="1" x14ac:dyDescent="0.15">
      <c r="B69" s="1" t="s">
        <v>81</v>
      </c>
    </row>
    <row r="70" spans="2:2" hidden="1" x14ac:dyDescent="0.15">
      <c r="B70" s="1" t="s">
        <v>82</v>
      </c>
    </row>
    <row r="71" spans="2:2" hidden="1" x14ac:dyDescent="0.15">
      <c r="B71" s="1" t="s">
        <v>83</v>
      </c>
    </row>
    <row r="72" spans="2:2" hidden="1" x14ac:dyDescent="0.15">
      <c r="B72" s="1" t="s">
        <v>84</v>
      </c>
    </row>
    <row r="73" spans="2:2" hidden="1" x14ac:dyDescent="0.15">
      <c r="B73" s="1" t="s">
        <v>85</v>
      </c>
    </row>
  </sheetData>
  <sheetProtection formatCells="0" formatColumns="0" formatRows="0"/>
  <mergeCells count="181">
    <mergeCell ref="B49:R49"/>
    <mergeCell ref="B50:I50"/>
    <mergeCell ref="J50:P50"/>
    <mergeCell ref="Q50:R50"/>
    <mergeCell ref="B45:C47"/>
    <mergeCell ref="D45:O47"/>
    <mergeCell ref="P45:R45"/>
    <mergeCell ref="P46:P47"/>
    <mergeCell ref="Q46:R47"/>
    <mergeCell ref="B48:R48"/>
    <mergeCell ref="Q41:R41"/>
    <mergeCell ref="B43:C43"/>
    <mergeCell ref="D43:E43"/>
    <mergeCell ref="F43:G43"/>
    <mergeCell ref="H43:I43"/>
    <mergeCell ref="J43:K43"/>
    <mergeCell ref="L43:M43"/>
    <mergeCell ref="N43:O43"/>
    <mergeCell ref="Q43:R43"/>
    <mergeCell ref="D41:E41"/>
    <mergeCell ref="F41:G41"/>
    <mergeCell ref="H41:I41"/>
    <mergeCell ref="J41:K41"/>
    <mergeCell ref="L41:M41"/>
    <mergeCell ref="N41:O41"/>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Q36:R36"/>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Q32:R32"/>
    <mergeCell ref="B33:R33"/>
    <mergeCell ref="B34:B41"/>
    <mergeCell ref="D34:E34"/>
    <mergeCell ref="F34:G34"/>
    <mergeCell ref="H34:I34"/>
    <mergeCell ref="J34:K34"/>
    <mergeCell ref="L34:M34"/>
    <mergeCell ref="N34:O34"/>
    <mergeCell ref="Q34:R34"/>
    <mergeCell ref="D32:E32"/>
    <mergeCell ref="F32:G32"/>
    <mergeCell ref="H32:I32"/>
    <mergeCell ref="J32:K32"/>
    <mergeCell ref="L32:M32"/>
    <mergeCell ref="N32:O32"/>
    <mergeCell ref="B25:B32"/>
    <mergeCell ref="Q35:R35"/>
    <mergeCell ref="D36:E36"/>
    <mergeCell ref="F36:G36"/>
    <mergeCell ref="H36:I36"/>
    <mergeCell ref="J36:K36"/>
    <mergeCell ref="L36:M36"/>
    <mergeCell ref="N36:O36"/>
    <mergeCell ref="D29:E29"/>
    <mergeCell ref="F29:G29"/>
    <mergeCell ref="H29:I29"/>
    <mergeCell ref="J29:K29"/>
    <mergeCell ref="L29:M29"/>
    <mergeCell ref="N29:O29"/>
    <mergeCell ref="Q29:R29"/>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H27:I27"/>
    <mergeCell ref="J27:K27"/>
    <mergeCell ref="L27:M27"/>
    <mergeCell ref="N27:O27"/>
    <mergeCell ref="Q27:R27"/>
    <mergeCell ref="D28:E28"/>
    <mergeCell ref="F28:G28"/>
    <mergeCell ref="H28:I28"/>
    <mergeCell ref="J28:K28"/>
    <mergeCell ref="L28:M28"/>
    <mergeCell ref="D27:E27"/>
    <mergeCell ref="F27:G27"/>
    <mergeCell ref="N28:O28"/>
    <mergeCell ref="Q28:R28"/>
    <mergeCell ref="Q25:R25"/>
    <mergeCell ref="D26:E26"/>
    <mergeCell ref="F26:G26"/>
    <mergeCell ref="H26:I26"/>
    <mergeCell ref="J26:K26"/>
    <mergeCell ref="L26:M26"/>
    <mergeCell ref="N26:O26"/>
    <mergeCell ref="Q26:R26"/>
    <mergeCell ref="N24:O24"/>
    <mergeCell ref="D25:E25"/>
    <mergeCell ref="F25:G25"/>
    <mergeCell ref="H25:I25"/>
    <mergeCell ref="J25:K25"/>
    <mergeCell ref="L25:M25"/>
    <mergeCell ref="N25:O25"/>
    <mergeCell ref="B22:P22"/>
    <mergeCell ref="B23:C24"/>
    <mergeCell ref="D23:E24"/>
    <mergeCell ref="F23:O23"/>
    <mergeCell ref="P23:P24"/>
    <mergeCell ref="Q23:R24"/>
    <mergeCell ref="F24:G24"/>
    <mergeCell ref="H24:I24"/>
    <mergeCell ref="J24:K24"/>
    <mergeCell ref="L24:M24"/>
    <mergeCell ref="L8:P8"/>
    <mergeCell ref="G16:H17"/>
    <mergeCell ref="I16:R17"/>
    <mergeCell ref="G18:H19"/>
    <mergeCell ref="I18:R19"/>
    <mergeCell ref="B20:R20"/>
    <mergeCell ref="B21:R21"/>
    <mergeCell ref="G13:K13"/>
    <mergeCell ref="L13:R13"/>
    <mergeCell ref="G14:K14"/>
    <mergeCell ref="L14:R14"/>
    <mergeCell ref="G15:K15"/>
    <mergeCell ref="L15:R15"/>
    <mergeCell ref="B2:R2"/>
    <mergeCell ref="L3:Q3"/>
    <mergeCell ref="B4:F4"/>
    <mergeCell ref="G4:H8"/>
    <mergeCell ref="I4:K4"/>
    <mergeCell ref="L4:Q4"/>
    <mergeCell ref="R4:R11"/>
    <mergeCell ref="B5:F5"/>
    <mergeCell ref="I5:K5"/>
    <mergeCell ref="L5:Q5"/>
    <mergeCell ref="G9:H11"/>
    <mergeCell ref="I9:K9"/>
    <mergeCell ref="L9:Q9"/>
    <mergeCell ref="B10:F11"/>
    <mergeCell ref="I10:K10"/>
    <mergeCell ref="L10:Q10"/>
    <mergeCell ref="I11:K11"/>
    <mergeCell ref="L11:Q11"/>
    <mergeCell ref="B6:F6"/>
    <mergeCell ref="I6:K6"/>
    <mergeCell ref="L6:Q6"/>
    <mergeCell ref="I7:K7"/>
    <mergeCell ref="L7:Q7"/>
    <mergeCell ref="I8:K8"/>
  </mergeCells>
  <phoneticPr fontId="1"/>
  <conditionalFormatting sqref="P26">
    <cfRule type="containsText" dxfId="0" priority="1" operator="containsText" text=".">
      <formula>NOT(ISERROR(SEARCH(".",P26)))</formula>
    </cfRule>
  </conditionalFormatting>
  <dataValidations count="7">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6" xr:uid="{C7253261-957A-42A9-9DFE-47EA90C18928}">
      <formula1>AND(MOD(P26,1)=0,P26&lt;=MIN(P25,ROUNDDOWN((N26-N27)*0.3,0)))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5" xr:uid="{DFF80960-8D82-4473-97DE-B9DBC471CEDA}">
      <formula1>AND(MOD(P35,1)=0,P35+P37&lt;=MIN(P34,ROUNDDOWN((N35-N36+N37)*0.3,0)))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7" xr:uid="{6187A4D9-D2D9-48B0-939B-25964CB9B8C8}">
      <formula1>AND(MOD(P37,1)=0,P35+P37&lt;=MIN(P34,ROUNDDOWN((N35-N36+N37)*0.3,0)))</formula1>
    </dataValidation>
    <dataValidation type="custom" imeMode="off" allowBlank="1" showInputMessage="1" showErrorMessage="1" errorTitle="入力規則" error="小数点が含まれています。_x000a_" sqref="P25 P34 P29:P31 P39:P40" xr:uid="{C18CDBA4-C9FD-405F-BC92-34C36EAF082C}">
      <formula1>MOD(P25,1)=0</formula1>
    </dataValidation>
    <dataValidation type="custom" allowBlank="1" showInputMessage="1" showErrorMessage="1" errorTitle="入力規則" error="小数点が含まれています。" sqref="F34:M37 F25:M27 N29:O31 N39:O40" xr:uid="{33BFD090-0DBF-44DB-B16F-14159D576910}">
      <formula1>MOD(F25,1)=0</formula1>
    </dataValidation>
    <dataValidation type="custom" errorStyle="warning" operator="lessThanOrEqual" allowBlank="1" showInputMessage="1" showErrorMessage="1" errorTitle="入力ミス" error="小数点付きの金額が入力されています。" sqref="Q34:Q40" xr:uid="{8A4BFABA-0922-4D98-82C5-9C2071CD1B54}">
      <formula1>MOD(Q34,1)=0</formula1>
    </dataValidation>
    <dataValidation imeMode="off" allowBlank="1" showInputMessage="1" errorTitle="入力規則" error="半角数字で入力してください。_x000a_" sqref="J44 H44 H29:J31 L44:R44 N34:O37 L42:R42 N25:O27 H39:H40 J39:J40 L39:L40 Q25:Q32 Q43:R43 L29:M31 J42 H42" xr:uid="{40931531-8922-4FE4-9258-C2F3A7A00EA7}"/>
  </dataValidations>
  <printOptions horizontalCentered="1"/>
  <pageMargins left="0.39370078740157483" right="0.39370078740157483" top="0.55118110236220474" bottom="0.19685039370078741" header="0.27559055118110237"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zoomScale="75" zoomScaleNormal="75" zoomScaleSheetLayoutView="85" workbookViewId="0">
      <pane ySplit="1" topLeftCell="A14" activePane="bottomLeft" state="frozen"/>
      <selection activeCell="D27" sqref="D27:E27"/>
      <selection pane="bottomLeft" activeCell="D26" sqref="D26"/>
    </sheetView>
  </sheetViews>
  <sheetFormatPr defaultColWidth="9" defaultRowHeight="30" customHeight="1" x14ac:dyDescent="0.15"/>
  <cols>
    <col min="1" max="1" width="6" style="57" customWidth="1"/>
    <col min="2" max="2" width="20.625" style="54" customWidth="1"/>
    <col min="3" max="3" width="19.75" style="54" customWidth="1"/>
    <col min="4" max="4" width="93.5" style="54" customWidth="1"/>
    <col min="5" max="6" width="0" style="54" hidden="1" customWidth="1"/>
    <col min="7" max="16384" width="9" style="54"/>
  </cols>
  <sheetData>
    <row r="1" spans="1:6" ht="50.1" customHeight="1" x14ac:dyDescent="0.15">
      <c r="A1" s="53" t="s">
        <v>46</v>
      </c>
      <c r="B1" s="53" t="s">
        <v>50</v>
      </c>
      <c r="C1" s="53" t="s">
        <v>51</v>
      </c>
      <c r="D1" s="53" t="s">
        <v>52</v>
      </c>
      <c r="E1" s="54" t="s">
        <v>58</v>
      </c>
    </row>
    <row r="2" spans="1:6" ht="50.1" customHeight="1" x14ac:dyDescent="0.15">
      <c r="A2" s="55" t="s">
        <v>93</v>
      </c>
      <c r="B2" s="56" t="s">
        <v>47</v>
      </c>
      <c r="C2" s="56"/>
      <c r="D2" s="56" t="s">
        <v>53</v>
      </c>
      <c r="E2" s="54" t="s">
        <v>59</v>
      </c>
    </row>
    <row r="3" spans="1:6" ht="50.1" customHeight="1" x14ac:dyDescent="0.15">
      <c r="A3" s="55" t="s">
        <v>57</v>
      </c>
      <c r="B3" s="56" t="s">
        <v>146</v>
      </c>
      <c r="C3" s="56"/>
      <c r="D3" s="56" t="s">
        <v>147</v>
      </c>
      <c r="E3" s="54" t="s">
        <v>59</v>
      </c>
    </row>
    <row r="4" spans="1:6" ht="50.1" customHeight="1" x14ac:dyDescent="0.15">
      <c r="A4" s="55" t="s">
        <v>94</v>
      </c>
      <c r="B4" s="56" t="s">
        <v>49</v>
      </c>
      <c r="C4" s="56"/>
      <c r="D4" s="56" t="s">
        <v>126</v>
      </c>
      <c r="E4" s="54" t="s">
        <v>59</v>
      </c>
    </row>
    <row r="5" spans="1:6" ht="50.1" customHeight="1" x14ac:dyDescent="0.15">
      <c r="A5" s="55" t="s">
        <v>95</v>
      </c>
      <c r="B5" s="56" t="s">
        <v>127</v>
      </c>
      <c r="C5" s="56"/>
      <c r="D5" s="56" t="s">
        <v>98</v>
      </c>
      <c r="E5" s="54" t="s">
        <v>59</v>
      </c>
    </row>
    <row r="6" spans="1:6" ht="50.1" customHeight="1" x14ac:dyDescent="0.15">
      <c r="A6" s="55" t="s">
        <v>96</v>
      </c>
      <c r="B6" s="56" t="s">
        <v>40</v>
      </c>
      <c r="C6" s="56"/>
      <c r="D6" s="56" t="s">
        <v>98</v>
      </c>
      <c r="E6" s="54" t="s">
        <v>59</v>
      </c>
    </row>
    <row r="7" spans="1:6" ht="50.1" customHeight="1" x14ac:dyDescent="0.15">
      <c r="A7" s="55" t="s">
        <v>97</v>
      </c>
      <c r="B7" s="56" t="s">
        <v>41</v>
      </c>
      <c r="C7" s="56" t="s">
        <v>20</v>
      </c>
      <c r="D7" s="56" t="s">
        <v>55</v>
      </c>
      <c r="E7" s="54" t="s">
        <v>59</v>
      </c>
    </row>
    <row r="8" spans="1:6" ht="75.75" customHeight="1" x14ac:dyDescent="0.15">
      <c r="A8" s="55" t="s">
        <v>99</v>
      </c>
      <c r="B8" s="56" t="s">
        <v>41</v>
      </c>
      <c r="C8" s="56" t="s">
        <v>24</v>
      </c>
      <c r="D8" s="56" t="s">
        <v>63</v>
      </c>
      <c r="E8" s="54" t="s">
        <v>59</v>
      </c>
    </row>
    <row r="9" spans="1:6" ht="50.1" customHeight="1" x14ac:dyDescent="0.15">
      <c r="A9" s="55" t="s">
        <v>100</v>
      </c>
      <c r="B9" s="56" t="s">
        <v>41</v>
      </c>
      <c r="C9" s="56" t="s">
        <v>39</v>
      </c>
      <c r="D9" s="56" t="s">
        <v>48</v>
      </c>
      <c r="E9" s="54" t="s">
        <v>59</v>
      </c>
    </row>
    <row r="10" spans="1:6" ht="50.1" customHeight="1" x14ac:dyDescent="0.15">
      <c r="A10" s="55" t="s">
        <v>101</v>
      </c>
      <c r="B10" s="56" t="s">
        <v>41</v>
      </c>
      <c r="C10" s="56" t="s">
        <v>86</v>
      </c>
      <c r="D10" s="56" t="s">
        <v>136</v>
      </c>
      <c r="E10" s="54" t="s">
        <v>59</v>
      </c>
    </row>
    <row r="11" spans="1:6" ht="50.1" customHeight="1" x14ac:dyDescent="0.15">
      <c r="A11" s="55" t="s">
        <v>102</v>
      </c>
      <c r="B11" s="56" t="s">
        <v>41</v>
      </c>
      <c r="C11" s="56" t="s">
        <v>25</v>
      </c>
      <c r="D11" s="56" t="s">
        <v>137</v>
      </c>
      <c r="E11" s="54" t="s">
        <v>59</v>
      </c>
    </row>
    <row r="12" spans="1:6" ht="61.5" customHeight="1" x14ac:dyDescent="0.15">
      <c r="A12" s="55" t="s">
        <v>103</v>
      </c>
      <c r="B12" s="56" t="s">
        <v>41</v>
      </c>
      <c r="C12" s="56" t="s">
        <v>5</v>
      </c>
      <c r="D12" s="56" t="s">
        <v>138</v>
      </c>
      <c r="E12" s="54" t="s">
        <v>59</v>
      </c>
    </row>
    <row r="13" spans="1:6" ht="50.1" customHeight="1" x14ac:dyDescent="0.15">
      <c r="A13" s="55" t="s">
        <v>104</v>
      </c>
      <c r="B13" s="56" t="s">
        <v>41</v>
      </c>
      <c r="C13" s="59" t="s">
        <v>92</v>
      </c>
      <c r="D13" s="56" t="s">
        <v>117</v>
      </c>
      <c r="E13" s="54" t="s">
        <v>60</v>
      </c>
    </row>
    <row r="14" spans="1:6" ht="50.1" customHeight="1" x14ac:dyDescent="0.15">
      <c r="A14" s="55" t="s">
        <v>105</v>
      </c>
      <c r="B14" s="56" t="s">
        <v>41</v>
      </c>
      <c r="C14" s="56" t="s">
        <v>88</v>
      </c>
      <c r="D14" s="56" t="s">
        <v>139</v>
      </c>
      <c r="E14" s="54" t="s">
        <v>60</v>
      </c>
      <c r="F14" s="54" t="s">
        <v>61</v>
      </c>
    </row>
    <row r="15" spans="1:6" ht="50.1" customHeight="1" x14ac:dyDescent="0.15">
      <c r="A15" s="55" t="s">
        <v>106</v>
      </c>
      <c r="B15" s="56" t="s">
        <v>42</v>
      </c>
      <c r="C15" s="56" t="s">
        <v>21</v>
      </c>
      <c r="D15" s="56" t="s">
        <v>54</v>
      </c>
      <c r="E15" s="54" t="s">
        <v>60</v>
      </c>
    </row>
    <row r="16" spans="1:6" ht="50.1" customHeight="1" x14ac:dyDescent="0.15">
      <c r="A16" s="55" t="s">
        <v>107</v>
      </c>
      <c r="B16" s="56" t="s">
        <v>42</v>
      </c>
      <c r="C16" s="56" t="s">
        <v>12</v>
      </c>
      <c r="D16" s="56" t="s">
        <v>56</v>
      </c>
      <c r="E16" s="54" t="s">
        <v>60</v>
      </c>
    </row>
    <row r="17" spans="1:6" ht="50.1" customHeight="1" x14ac:dyDescent="0.15">
      <c r="A17" s="55" t="s">
        <v>108</v>
      </c>
      <c r="B17" s="56" t="s">
        <v>42</v>
      </c>
      <c r="C17" s="56" t="s">
        <v>110</v>
      </c>
      <c r="D17" s="56" t="s">
        <v>44</v>
      </c>
      <c r="E17" s="54" t="s">
        <v>60</v>
      </c>
    </row>
    <row r="18" spans="1:6" ht="50.1" customHeight="1" x14ac:dyDescent="0.15">
      <c r="A18" s="55" t="s">
        <v>109</v>
      </c>
      <c r="B18" s="56" t="s">
        <v>42</v>
      </c>
      <c r="C18" s="59" t="s">
        <v>18</v>
      </c>
      <c r="D18" s="56" t="s">
        <v>119</v>
      </c>
      <c r="E18" s="54" t="s">
        <v>60</v>
      </c>
    </row>
    <row r="19" spans="1:6" ht="50.1" customHeight="1" x14ac:dyDescent="0.15">
      <c r="A19" s="55" t="s">
        <v>111</v>
      </c>
      <c r="B19" s="56" t="s">
        <v>42</v>
      </c>
      <c r="C19" s="56" t="s">
        <v>89</v>
      </c>
      <c r="D19" s="56" t="s">
        <v>140</v>
      </c>
      <c r="E19" s="54" t="s">
        <v>60</v>
      </c>
    </row>
    <row r="20" spans="1:6" ht="50.1" customHeight="1" x14ac:dyDescent="0.15">
      <c r="A20" s="55" t="s">
        <v>112</v>
      </c>
      <c r="B20" s="56" t="s">
        <v>42</v>
      </c>
      <c r="C20" s="56" t="s">
        <v>43</v>
      </c>
      <c r="D20" s="56" t="s">
        <v>141</v>
      </c>
      <c r="E20" s="54" t="s">
        <v>60</v>
      </c>
    </row>
    <row r="21" spans="1:6" ht="50.1" customHeight="1" x14ac:dyDescent="0.15">
      <c r="A21" s="55" t="s">
        <v>113</v>
      </c>
      <c r="B21" s="56" t="s">
        <v>42</v>
      </c>
      <c r="C21" s="56" t="s">
        <v>19</v>
      </c>
      <c r="D21" s="56" t="s">
        <v>45</v>
      </c>
      <c r="E21" s="54" t="s">
        <v>60</v>
      </c>
    </row>
    <row r="22" spans="1:6" ht="50.1" customHeight="1" x14ac:dyDescent="0.15">
      <c r="A22" s="55" t="s">
        <v>114</v>
      </c>
      <c r="B22" s="56" t="s">
        <v>42</v>
      </c>
      <c r="C22" s="56" t="s">
        <v>90</v>
      </c>
      <c r="D22" s="56" t="s">
        <v>142</v>
      </c>
      <c r="E22" s="54" t="s">
        <v>60</v>
      </c>
    </row>
    <row r="23" spans="1:6" ht="50.1" customHeight="1" x14ac:dyDescent="0.15">
      <c r="A23" s="55" t="s">
        <v>115</v>
      </c>
      <c r="B23" s="56" t="s">
        <v>118</v>
      </c>
      <c r="C23" s="56"/>
      <c r="D23" s="56" t="s">
        <v>145</v>
      </c>
      <c r="E23" s="54" t="s">
        <v>60</v>
      </c>
      <c r="F23" s="54" t="s">
        <v>62</v>
      </c>
    </row>
    <row r="24" spans="1:6" s="60" customFormat="1" ht="50.1" customHeight="1" x14ac:dyDescent="0.15">
      <c r="A24" s="55" t="s">
        <v>116</v>
      </c>
      <c r="B24" s="59" t="s">
        <v>3</v>
      </c>
      <c r="C24" s="59"/>
      <c r="D24" s="59" t="s">
        <v>143</v>
      </c>
      <c r="E24" s="60" t="s">
        <v>60</v>
      </c>
      <c r="F24" s="60" t="s">
        <v>62</v>
      </c>
    </row>
    <row r="25" spans="1:6" ht="30" customHeight="1" x14ac:dyDescent="0.15">
      <c r="D25" s="58" t="s">
        <v>149</v>
      </c>
    </row>
  </sheetData>
  <sheetProtection selectLockedCells="1"/>
  <phoneticPr fontId="1"/>
  <pageMargins left="0.51181102362204722" right="0.51181102362204722" top="0.55118110236220474"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 (再委託有)</vt:lpstr>
      <vt:lpstr>入力欄説明</vt:lpstr>
      <vt:lpstr>'経理様式1 (再委託有)'!Print_Area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2019-12-13T05:55:33Z</cp:lastPrinted>
  <dcterms:created xsi:type="dcterms:W3CDTF">2006-04-12T02:03:31Z</dcterms:created>
  <dcterms:modified xsi:type="dcterms:W3CDTF">2021-03-26T05:38:05Z</dcterms:modified>
</cp:coreProperties>
</file>