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60" documentId="13_ncr:1_{DE3F21E5-38F5-4201-8683-0231871C6FA5}" xr6:coauthVersionLast="47" xr6:coauthVersionMax="47" xr10:uidLastSave="{14D26D98-084D-471B-B57D-F60E85E7414C}"/>
  <bookViews>
    <workbookView xWindow="4440" yWindow="4035" windowWidth="21600" windowHeight="11385" xr2:uid="{00000000-000D-0000-FFFF-FFFF00000000}"/>
  </bookViews>
  <sheets>
    <sheet name="経理様式1" sheetId="2" r:id="rId1"/>
    <sheet name="入力欄説明" sheetId="4" r:id="rId2"/>
  </sheets>
  <definedNames>
    <definedName name="_xlnm.Print_Area" localSheetId="0">経理様式1!$B$1:$R$51</definedName>
    <definedName name="_xlnm.Print_Area" localSheetId="1">入力欄説明!$A$1:$D$26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0" i="2" l="1"/>
  <c r="P30" i="2"/>
  <c r="N27" i="2" l="1"/>
  <c r="P44" i="2" l="1"/>
  <c r="L44" i="2"/>
  <c r="J44" i="2"/>
  <c r="H44" i="2"/>
  <c r="F44" i="2"/>
  <c r="D41" i="2"/>
  <c r="P42" i="2"/>
  <c r="P39" i="2"/>
  <c r="L39" i="2"/>
  <c r="J39" i="2"/>
  <c r="H39" i="2"/>
  <c r="F39" i="2"/>
  <c r="N38" i="2"/>
  <c r="D38" i="2" s="1"/>
  <c r="N37" i="2"/>
  <c r="D37" i="2" s="1"/>
  <c r="N36" i="2"/>
  <c r="D36" i="2" s="1"/>
  <c r="N35" i="2"/>
  <c r="N40" i="2" s="1"/>
  <c r="D32" i="2"/>
  <c r="D31" i="2"/>
  <c r="P33" i="2"/>
  <c r="P29" i="2"/>
  <c r="L29" i="2"/>
  <c r="J29" i="2"/>
  <c r="H29" i="2"/>
  <c r="F29" i="2"/>
  <c r="N28" i="2"/>
  <c r="D28" i="2" s="1"/>
  <c r="D27" i="2"/>
  <c r="N26" i="2"/>
  <c r="N30" i="2" s="1"/>
  <c r="B51" i="2" l="1"/>
  <c r="J51" i="2"/>
  <c r="N33" i="2"/>
  <c r="D33" i="2" s="1"/>
  <c r="D26" i="2"/>
  <c r="N44" i="2"/>
  <c r="D44" i="2" s="1"/>
  <c r="N42" i="2"/>
  <c r="D42" i="2" s="1"/>
  <c r="D40" i="2"/>
  <c r="N29" i="2"/>
  <c r="D29" i="2" s="1"/>
  <c r="D30" i="2"/>
  <c r="D35" i="2"/>
  <c r="N39" i="2"/>
  <c r="D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30" authorId="0" shapeId="0" xr:uid="{00000000-0006-0000-0000-000001000000}">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40" authorId="0" shapeId="0" xr:uid="{00000000-0006-0000-0000-000002000000}">
      <text>
        <r>
          <rPr>
            <sz val="9"/>
            <color indexed="81"/>
            <rFont val="ＭＳ Ｐゴシック"/>
            <family val="3"/>
            <charset val="128"/>
          </rPr>
          <t xml:space="preserve">「収入額」欄は、前事業年度のQST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<sst xmlns="http://schemas.openxmlformats.org/spreadsheetml/2006/main" count="203" uniqueCount="152">
  <si>
    <t>経理様式１</t>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</si>
  <si>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</si>
  <si>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令和　　年３月３１日現在</t>
    <rPh sb="0" eb="2">
      <t>レイワ</t>
    </rPh>
    <rPh sb="4" eb="5">
      <t>ネン</t>
    </rPh>
    <rPh sb="6" eb="7">
      <t>ガツ</t>
    </rPh>
    <rPh sb="9" eb="10">
      <t>ニチ</t>
    </rPh>
    <rPh sb="10" eb="12">
      <t>ゲンザイ</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</si>
  <si>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</si>
  <si>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契　　約
代 表 者</t>
    <rPh sb="0" eb="1">
      <t>チギリ</t>
    </rPh>
    <rPh sb="5" eb="6">
      <t>ダイ</t>
    </rPh>
    <rPh sb="7" eb="8">
      <t>オモテ</t>
    </rPh>
    <rPh sb="9" eb="10">
      <t>シャ</t>
    </rPh>
    <phoneticPr fontId="1"/>
  </si>
  <si>
    <t>機 関 の</t>
    <rPh sb="0" eb="1">
      <t>キ</t>
    </rPh>
    <rPh sb="2" eb="3">
      <t>セキ</t>
    </rPh>
    <phoneticPr fontId="1"/>
  </si>
  <si>
    <t>ＳＩＰ推進センター長　殿</t>
    <rPh sb="3" eb="5">
      <t>スイシン</t>
    </rPh>
    <rPh sb="9" eb="10">
      <t>チョウ</t>
    </rPh>
    <rPh sb="11" eb="12">
      <t>トノ</t>
    </rPh>
    <phoneticPr fontId="1"/>
  </si>
  <si>
    <t>所 在 地</t>
    <rPh sb="0" eb="1">
      <t>トコロ</t>
    </rPh>
    <rPh sb="2" eb="3">
      <t>ザイ</t>
    </rPh>
    <rPh sb="4" eb="5">
      <t>チ</t>
    </rPh>
    <phoneticPr fontId="1"/>
  </si>
  <si>
    <t>機 関 名</t>
    <rPh sb="0" eb="1">
      <t>キ</t>
    </rPh>
    <rPh sb="2" eb="3">
      <t>セキ</t>
    </rPh>
    <rPh sb="4" eb="5">
      <t>メイ</t>
    </rPh>
    <phoneticPr fontId="1"/>
  </si>
  <si>
    <t>部署・職名</t>
    <rPh sb="0" eb="2">
      <t>ブショ</t>
    </rPh>
    <rPh sb="3" eb="5">
      <t>ショクメイ</t>
    </rPh>
    <phoneticPr fontId="1"/>
  </si>
  <si>
    <t>氏　　名</t>
    <rPh sb="0" eb="1">
      <t>シ</t>
    </rPh>
    <rPh sb="3" eb="4">
      <t>メイ</t>
    </rPh>
    <phoneticPr fontId="1"/>
  </si>
  <si>
    <t>委託研究
担 当 者</t>
    <rPh sb="0" eb="2">
      <t>イタク</t>
    </rPh>
    <rPh sb="5" eb="6">
      <t>タン</t>
    </rPh>
    <rPh sb="7" eb="8">
      <t>トウ</t>
    </rPh>
    <rPh sb="9" eb="10">
      <t>シャ</t>
    </rPh>
    <phoneticPr fontId="1"/>
  </si>
  <si>
    <t>所属部署</t>
    <rPh sb="0" eb="2">
      <t>ショゾク</t>
    </rPh>
    <rPh sb="2" eb="4">
      <t>ブショ</t>
    </rPh>
    <phoneticPr fontId="1"/>
  </si>
  <si>
    <t>職    名</t>
    <phoneticPr fontId="1"/>
  </si>
  <si>
    <t>契約番号(※）　　　　　</t>
    <rPh sb="0" eb="2">
      <t>ケイヤク</t>
    </rPh>
    <rPh sb="2" eb="4">
      <t>バンゴウ</t>
    </rPh>
    <phoneticPr fontId="1"/>
  </si>
  <si>
    <t>事業名　　</t>
    <rPh sb="0" eb="2">
      <t>ジギョウ</t>
    </rPh>
    <rPh sb="2" eb="3">
      <t>メイ</t>
    </rPh>
    <phoneticPr fontId="1"/>
  </si>
  <si>
    <t>戦略的イノベーション創造プログラム</t>
    <rPh sb="0" eb="3">
      <t>センリャクテキ</t>
    </rPh>
    <rPh sb="10" eb="12">
      <t>ソウゾウ</t>
    </rPh>
    <phoneticPr fontId="1"/>
  </si>
  <si>
    <t>ＳＩＰ課題名</t>
    <phoneticPr fontId="1"/>
  </si>
  <si>
    <t>先進的量子技術基盤の社会課題への応用促進</t>
    <rPh sb="0" eb="2">
      <t>センシン</t>
    </rPh>
    <rPh sb="2" eb="3">
      <t>テキ</t>
    </rPh>
    <rPh sb="3" eb="5">
      <t>リョウシ</t>
    </rPh>
    <rPh sb="5" eb="7">
      <t>ギジュツ</t>
    </rPh>
    <rPh sb="7" eb="9">
      <t>キバン</t>
    </rPh>
    <rPh sb="10" eb="12">
      <t>シャカイ</t>
    </rPh>
    <rPh sb="12" eb="14">
      <t>カダイ</t>
    </rPh>
    <rPh sb="16" eb="18">
      <t>オウヨウ</t>
    </rPh>
    <rPh sb="18" eb="20">
      <t>ソクシン</t>
    </rPh>
    <phoneticPr fontId="1"/>
  </si>
  <si>
    <t>研究開発テーマ
（※）</t>
    <rPh sb="2" eb="4">
      <t>カイハツ</t>
    </rPh>
    <phoneticPr fontId="1"/>
  </si>
  <si>
    <t>研究題目
（※）</t>
    <phoneticPr fontId="1"/>
  </si>
  <si>
    <t>当事業年度の委託研究経費の支出状況等は以下の通り。</t>
    <rPh sb="6" eb="8">
      <t>イタク</t>
    </rPh>
    <rPh sb="8" eb="10">
      <t>ケンキュウ</t>
    </rPh>
    <rPh sb="10" eb="12">
      <t>ケイヒ</t>
    </rPh>
    <rPh sb="19" eb="21">
      <t>イカ</t>
    </rPh>
    <rPh sb="22" eb="23">
      <t>トオ</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</si>
  <si>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</si>
  <si>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t>項目別収支決算表                                                       　　　　　　</t>
    <phoneticPr fontId="1"/>
  </si>
  <si>
    <t>（円）</t>
    <phoneticPr fontId="1"/>
  </si>
  <si>
    <t>合　計</t>
  </si>
  <si>
    <t>直接経費</t>
    <phoneticPr fontId="1"/>
  </si>
  <si>
    <t>間接経費</t>
    <rPh sb="0" eb="2">
      <t>カンセツ</t>
    </rPh>
    <rPh sb="2" eb="4">
      <t>ケイヒ</t>
    </rPh>
    <phoneticPr fontId="1"/>
  </si>
  <si>
    <t>再委託費等</t>
    <rPh sb="0" eb="3">
      <t>サイイタク</t>
    </rPh>
    <rPh sb="3" eb="4">
      <t>ヒ</t>
    </rPh>
    <rPh sb="4" eb="5">
      <t>トウ</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</si>
  <si>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</si>
  <si>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</si>
  <si>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</si>
  <si>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</si>
  <si>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</si>
  <si>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当事業年度分</t>
    <rPh sb="5" eb="6">
      <t>ブン</t>
    </rPh>
    <phoneticPr fontId="1"/>
  </si>
  <si>
    <t>契約額 (A)</t>
    <rPh sb="0" eb="2">
      <t>ケイヤク</t>
    </rPh>
    <rPh sb="2" eb="3">
      <t>ガク</t>
    </rPh>
    <phoneticPr fontId="1"/>
  </si>
  <si>
    <t>決算額 (B)</t>
    <phoneticPr fontId="1"/>
  </si>
  <si>
    <t>うち自己負担額 (B')</t>
    <phoneticPr fontId="1"/>
  </si>
  <si>
    <r>
      <t xml:space="preserve">差引額 (C) 
</t>
    </r>
    <r>
      <rPr>
        <sz val="6"/>
        <color theme="1"/>
        <rFont val="ＭＳ ゴシック"/>
        <family val="3"/>
        <charset val="128"/>
      </rPr>
      <t>=(A)-(B)+(B')</t>
    </r>
    <rPh sb="0" eb="1">
      <t>サ</t>
    </rPh>
    <rPh sb="1" eb="2">
      <t>ヒ</t>
    </rPh>
    <rPh sb="2" eb="3">
      <t>ガク</t>
    </rPh>
    <phoneticPr fontId="1"/>
  </si>
  <si>
    <t>収入額 (A')</t>
    <phoneticPr fontId="1"/>
  </si>
  <si>
    <t>返還済額 (D)</t>
    <rPh sb="0" eb="2">
      <t>ヘンカン</t>
    </rPh>
    <rPh sb="2" eb="3">
      <t>スミ</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</si>
  <si>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</si>
  <si>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</si>
  <si>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</si>
  <si>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前事業年度分</t>
    <rPh sb="5" eb="6">
      <t>ブン</t>
    </rPh>
    <phoneticPr fontId="1"/>
  </si>
  <si>
    <t>契約額 (G)</t>
    <rPh sb="0" eb="2">
      <t>ケイヤク</t>
    </rPh>
    <rPh sb="2" eb="3">
      <t>ガク</t>
    </rPh>
    <phoneticPr fontId="1"/>
  </si>
  <si>
    <t>決算額 (H)</t>
    <rPh sb="0" eb="2">
      <t>ケッサン</t>
    </rPh>
    <rPh sb="2" eb="3">
      <t>ガク</t>
    </rPh>
    <phoneticPr fontId="1"/>
  </si>
  <si>
    <t>うち自己負担額 (H')</t>
    <phoneticPr fontId="1"/>
  </si>
  <si>
    <t>繰越決算額 (I)</t>
    <rPh sb="0" eb="2">
      <t>クリコシ</t>
    </rPh>
    <rPh sb="2" eb="4">
      <t>ケッサン</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</si>
  <si>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</si>
  <si>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t>収入額 (G')</t>
    <phoneticPr fontId="1"/>
  </si>
  <si>
    <t>返還済額 (K)</t>
    <rPh sb="0" eb="2">
      <t>ヘンカン</t>
    </rPh>
    <rPh sb="2" eb="3">
      <t>スミ</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</si>
  <si>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</si>
  <si>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</si>
  <si>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備考</t>
    <rPh sb="0" eb="2">
      <t>ビコウ</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</si>
  <si>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</si>
  <si>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</si>
  <si>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</si>
  <si>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</si>
  <si>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</si>
  <si>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</si>
  <si>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</si>
  <si>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</si>
  <si>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</si>
  <si>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</si>
  <si>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</si>
  <si>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</si>
  <si>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</si>
  <si>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</si>
  <si>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</si>
  <si>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</si>
  <si>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</si>
  <si>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</si>
  <si>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</si>
  <si>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</si>
  <si>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</si>
  <si>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</si>
  <si>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</si>
  <si>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</si>
  <si>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No.</t>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</si>
  <si>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</si>
  <si>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</si>
  <si>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</si>
  <si>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区分</t>
    <rPh sb="0" eb="2">
      <t>クブン</t>
    </rPh>
    <phoneticPr fontId="1"/>
  </si>
  <si>
    <t>①</t>
    <phoneticPr fontId="1"/>
  </si>
  <si>
    <t>日付</t>
    <rPh sb="0" eb="2">
      <t>ヒヅケ</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</si>
  <si>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</si>
  <si>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共通</t>
    <rPh sb="0" eb="2">
      <t>キョウツウ</t>
    </rPh>
    <phoneticPr fontId="1"/>
  </si>
  <si>
    <t>②</t>
    <phoneticPr fontId="1"/>
  </si>
  <si>
    <t>研究担当者</t>
    <rPh sb="0" eb="2">
      <t>ケンキュウ</t>
    </rPh>
    <rPh sb="2" eb="5">
      <t>タントウシャ</t>
    </rPh>
    <phoneticPr fontId="1"/>
  </si>
  <si>
    <t>研究担当者が二名の場合は、二名とも記入してください。（さきがけ併記型、ACT-I併記型も同様に2名とも記載）</t>
    <rPh sb="0" eb="2">
      <t>ケンキュウ</t>
    </rPh>
    <rPh sb="2" eb="5">
      <t>タントウシャ</t>
    </rPh>
    <rPh sb="6" eb="8">
      <t>ニメイ</t>
    </rPh>
    <rPh sb="9" eb="11">
      <t>バアイ</t>
    </rPh>
    <rPh sb="13" eb="15">
      <t>ニメイ</t>
    </rPh>
    <rPh sb="17" eb="19">
      <t>キニュウ</t>
    </rPh>
    <phoneticPr fontId="1"/>
  </si>
  <si>
    <t>③</t>
    <phoneticPr fontId="1"/>
  </si>
  <si>
    <t>契約番号</t>
    <rPh sb="0" eb="2">
      <t>ケイヤク</t>
    </rPh>
    <rPh sb="2" eb="4">
      <t>バンゴウ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</si>
  <si>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</si>
  <si>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④</t>
    <phoneticPr fontId="1"/>
  </si>
  <si>
    <t>研究開発テーマ</t>
    <rPh sb="0" eb="2">
      <t>ケンキュウ</t>
    </rPh>
    <rPh sb="2" eb="4">
      <t>カイハツ</t>
    </rPh>
    <phoneticPr fontId="1"/>
  </si>
  <si>
    <t>契約書前文を参照の上、記入してください。</t>
    <phoneticPr fontId="1"/>
  </si>
  <si>
    <t>⑤</t>
    <phoneticPr fontId="1"/>
  </si>
  <si>
    <t>研究題目</t>
    <rPh sb="0" eb="2">
      <t>ケンキュウ</t>
    </rPh>
    <rPh sb="2" eb="4">
      <t>ダイモク</t>
    </rPh>
    <phoneticPr fontId="1"/>
  </si>
  <si>
    <t>⑥</t>
    <phoneticPr fontId="1"/>
  </si>
  <si>
    <t>当事業年度分</t>
    <rPh sb="0" eb="1">
      <t>トウ</t>
    </rPh>
    <rPh sb="1" eb="3">
      <t>ジギョウ</t>
    </rPh>
    <rPh sb="3" eb="5">
      <t>ネンド</t>
    </rPh>
    <rPh sb="5" eb="6">
      <t>ブン</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</si>
  <si>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</si>
  <si>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⑦</t>
    <phoneticPr fontId="1"/>
  </si>
  <si>
    <t>決算額 (B)</t>
  </si>
  <si>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</si>
  <si>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⑧</t>
    <phoneticPr fontId="1"/>
  </si>
  <si>
    <t>うち自己負担額 (B')</t>
  </si>
  <si>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</si>
  <si>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⑨</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</si>
  <si>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</si>
  <si>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⑩</t>
    <phoneticPr fontId="1"/>
  </si>
  <si>
    <t>収入額 (A')</t>
  </si>
  <si>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</si>
  <si>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⑪</t>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</si>
  <si>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</si>
  <si>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⑫</t>
    <phoneticPr fontId="1"/>
  </si>
  <si>
    <r>
      <t>繰越額</t>
    </r>
    <r>
      <rPr>
        <sz val="10"/>
        <color theme="1"/>
        <rFont val="ＭＳ ゴシック"/>
        <family val="3"/>
        <charset val="128"/>
      </rPr>
      <t>(E)</t>
    </r>
    <rPh sb="0" eb="2">
      <t>クリコシ</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</si>
  <si>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</si>
  <si>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大学等</t>
    <rPh sb="0" eb="2">
      <t>ダイガク</t>
    </rPh>
    <rPh sb="2" eb="3">
      <t>トウ</t>
    </rPh>
    <phoneticPr fontId="1"/>
  </si>
  <si>
    <t>⑬</t>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</si>
  <si>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</si>
  <si>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計算式のみ相違</t>
    <rPh sb="0" eb="2">
      <t>ケイサン</t>
    </rPh>
    <rPh sb="2" eb="3">
      <t>シキ</t>
    </rPh>
    <rPh sb="5" eb="7">
      <t>ソウイ</t>
    </rPh>
    <phoneticPr fontId="1"/>
  </si>
  <si>
    <t>⑭</t>
    <phoneticPr fontId="1"/>
  </si>
  <si>
    <t>前事業年度分</t>
    <rPh sb="0" eb="1">
      <t>ゼン</t>
    </rPh>
    <rPh sb="1" eb="3">
      <t>ジギョウ</t>
    </rPh>
    <rPh sb="3" eb="5">
      <t>ネンド</t>
    </rPh>
    <rPh sb="5" eb="6">
      <t>ブン</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</si>
  <si>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</si>
  <si>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⑮</t>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</si>
  <si>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</si>
  <si>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⑯</t>
    <phoneticPr fontId="1"/>
  </si>
  <si>
    <t>上記の前事業年度の決算額に含まれる自己負担額分を入力してください。</t>
    <rPh sb="3" eb="4">
      <t>ゼン</t>
    </rPh>
    <rPh sb="4" eb="6">
      <t>ジギョウ</t>
    </rPh>
    <rPh sb="6" eb="8">
      <t>ネンド</t>
    </rPh>
    <phoneticPr fontId="1"/>
  </si>
  <si>
    <t>⑰</t>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</si>
  <si>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</si>
  <si>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⑱</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</si>
  <si>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</si>
  <si>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⑲</t>
    <phoneticPr fontId="1"/>
  </si>
  <si>
    <t>収入額 (G')</t>
  </si>
  <si>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</si>
  <si>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⑳</t>
    <phoneticPr fontId="1"/>
  </si>
  <si>
    <t>前事業年度の返還済額を入力してください。</t>
    <rPh sb="11" eb="13">
      <t>ニュウリョク</t>
    </rPh>
    <phoneticPr fontId="1"/>
  </si>
  <si>
    <t>㉑</t>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</si>
  <si>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</si>
  <si>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㉒</t>
    <phoneticPr fontId="1"/>
  </si>
  <si>
    <r>
      <t xml:space="preserve">委託費充当額(当＋前)
</t>
    </r>
    <r>
      <rPr>
        <sz val="6"/>
        <color theme="1"/>
        <rFont val="ＭＳ Ｐゴシック"/>
        <family val="3"/>
        <charset val="128"/>
      </rPr>
      <t>(B)-(B')+(I)</t>
    </r>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</si>
  <si>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</si>
  <si>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(当＋前)、計算式相違</t>
    <rPh sb="6" eb="8">
      <t>ケイサン</t>
    </rPh>
    <rPh sb="8" eb="9">
      <t>シキ</t>
    </rPh>
    <rPh sb="9" eb="11">
      <t>ソウイ</t>
    </rPh>
    <phoneticPr fontId="1"/>
  </si>
  <si>
    <t>㉓</t>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</si>
  <si>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</si>
  <si>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【181001】</t>
    <phoneticPr fontId="1"/>
  </si>
  <si>
    <t>サブ課題名</t>
    <rPh sb="2" eb="4">
      <t>カダイ</t>
    </rPh>
    <rPh sb="4" eb="5">
      <t>メイ</t>
    </rPh>
    <phoneticPr fontId="1"/>
  </si>
  <si>
    <t>※契約番号、サブ課題名、研究開発テーマ及び研究題目は　契約書に記載されておりますので、そちらを参照の上記入してください。「契約番号」は、直近のものを記入してください。
※PDF化した電子ファイルを電子メールに添付又は外部ストレージサービス、量研が指定する共有フォルダーを利用し提出してください。
※電子ファイルの提出時は、委託研究担当者を必ずCCに設定してください。</t>
    <rPh sb="1" eb="3">
      <t>ケイヤク</t>
    </rPh>
    <rPh sb="3" eb="5">
      <t>バンゴウ</t>
    </rPh>
    <rPh sb="8" eb="10">
      <t>カダイ</t>
    </rPh>
    <rPh sb="10" eb="11">
      <t>メイ</t>
    </rPh>
    <rPh sb="12" eb="14">
      <t>ケンキュウ</t>
    </rPh>
    <rPh sb="14" eb="16">
      <t>カイハツ</t>
    </rPh>
    <rPh sb="19" eb="20">
      <t>オヨ</t>
    </rPh>
    <rPh sb="21" eb="23">
      <t>ケンキュウ</t>
    </rPh>
    <rPh sb="23" eb="25">
      <t>ダイモク</t>
    </rPh>
    <rPh sb="27" eb="30">
      <t>ケイヤクショ</t>
    </rPh>
    <rPh sb="31" eb="33">
      <t>キサイ</t>
    </rPh>
    <rPh sb="47" eb="49">
      <t>サンショウ</t>
    </rPh>
    <rPh sb="50" eb="51">
      <t>ウエ</t>
    </rPh>
    <rPh sb="51" eb="53">
      <t>キニュウ</t>
    </rPh>
    <phoneticPr fontId="1"/>
  </si>
  <si>
    <t>㉔</t>
    <phoneticPr fontId="1"/>
  </si>
  <si>
    <t>サブ課題名（※）</t>
    <rPh sb="2" eb="4">
      <t>カダイ</t>
    </rPh>
    <rPh sb="4" eb="5">
      <t>メイ</t>
    </rPh>
    <phoneticPr fontId="1"/>
  </si>
  <si>
    <t>【230925】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</si>
</sst>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lignment vertical="center"/>
    </xf>
    <xf numFmtId="0" fontId="5" fillId="0" borderId="1" xfId="0" applyFont="1" applyBorder="1">
      <alignment vertical="center"/>
    </xf>
    <xf numFmtId="0" fontId="3" fillId="0" borderId="1" xfId="0" applyFont="1" applyBorder="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wrapText="1"/>
    </xf>
    <xf numFmtId="0" fontId="7" fillId="0" borderId="2" xfId="0" applyFont="1" applyBorder="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lignment vertical="center"/>
    </xf>
    <xf numFmtId="0" fontId="8" fillId="0" borderId="0" xfId="0" applyFo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horizontal="right" vertical="center" wrapText="1"/>
    </xf>
    <xf numFmtId="0" fontId="9" fillId="0" borderId="9" xfId="0" applyFont="1" applyBorder="1" applyAlignment="1">
      <alignment horizontal="left" vertical="center" wrapText="1"/>
    </xf>
    <xf numFmtId="0" fontId="4" fillId="0" borderId="8" xfId="0" applyFont="1" applyBorder="1" applyAlignment="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shrinkToFit="1"/>
    </xf>
    <xf numFmtId="0" fontId="4" fillId="0" borderId="14" xfId="0" applyFont="1" applyBorder="1" applyAlignment="1">
      <alignment vertical="center" wrapText="1"/>
    </xf>
    <xf numFmtId="177" fontId="4" fillId="6" borderId="15" xfId="0" applyNumberFormat="1" applyFont="1" applyFill="1" applyBorder="1" applyAlignment="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lignment vertical="center" wrapText="1"/>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lignment horizontal="right" vertical="center" shrinkToFit="1"/>
    </xf>
    <xf numFmtId="0" fontId="4" fillId="0" borderId="2" xfId="0" applyFont="1" applyBorder="1" applyAlignment="1">
      <alignment horizontal="center" vertical="center" textRotation="255" wrapText="1"/>
    </xf>
    <xf numFmtId="3" fontId="4" fillId="0" borderId="0" xfId="0" applyNumberFormat="1" applyFont="1" applyAlignment="1">
      <alignment horizontal="right" vertical="center" wrapText="1"/>
    </xf>
    <xf numFmtId="3" fontId="4" fillId="4" borderId="0" xfId="0" applyNumberFormat="1" applyFont="1" applyFill="1" applyAlignment="1">
      <alignment horizontal="right" vertical="center" wrapText="1"/>
    </xf>
    <xf numFmtId="3" fontId="4" fillId="4" borderId="5" xfId="0" applyNumberFormat="1" applyFont="1" applyFill="1" applyBorder="1" applyAlignment="1">
      <alignment horizontal="right" vertical="center" wrapText="1"/>
    </xf>
    <xf numFmtId="3" fontId="4" fillId="0" borderId="5" xfId="0" applyNumberFormat="1" applyFont="1" applyBorder="1" applyAlignment="1">
      <alignment horizontal="right" vertical="center" wrapText="1"/>
    </xf>
    <xf numFmtId="0" fontId="12" fillId="0" borderId="0" xfId="0" applyFont="1">
      <alignment vertical="center"/>
    </xf>
    <xf numFmtId="0" fontId="13" fillId="0" borderId="0" xfId="0" applyFont="1">
      <alignment vertical="center"/>
    </xf>
    <xf numFmtId="0" fontId="4" fillId="4" borderId="5" xfId="0" applyFont="1" applyFill="1" applyBorder="1" applyAlignment="1">
      <alignment vertical="top" wrapText="1"/>
    </xf>
    <xf numFmtId="0" fontId="8" fillId="0" borderId="3" xfId="0" applyFont="1" applyBorder="1">
      <alignment vertical="center"/>
    </xf>
    <xf numFmtId="0" fontId="8" fillId="0" borderId="5" xfId="0" applyFont="1" applyBorder="1">
      <alignment vertical="center"/>
    </xf>
    <xf numFmtId="177" fontId="4" fillId="4" borderId="17" xfId="0" applyNumberFormat="1" applyFont="1" applyFill="1" applyBorder="1" applyAlignment="1">
      <alignment horizontal="right" vertical="center" wrapText="1"/>
    </xf>
    <xf numFmtId="0" fontId="5" fillId="0" borderId="0" xfId="0" applyFont="1" applyAlignment="1">
      <alignment vertical="center" wrapText="1"/>
    </xf>
    <xf numFmtId="0" fontId="3" fillId="7" borderId="12" xfId="0" applyFont="1" applyFill="1" applyBorder="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4" borderId="12" xfId="0" applyFont="1" applyFill="1" applyBorder="1" applyAlignment="1">
      <alignment vertical="center" wrapText="1"/>
    </xf>
    <xf numFmtId="0" fontId="3" fillId="4" borderId="0" xfId="0" applyFont="1" applyFill="1" applyAlignment="1">
      <alignment vertical="center" wrapText="1"/>
    </xf>
    <xf numFmtId="177" fontId="19" fillId="5" borderId="16" xfId="0" applyNumberFormat="1" applyFont="1" applyFill="1" applyBorder="1" applyAlignment="1" applyProtection="1">
      <alignment horizontal="right" vertical="center" wrapText="1"/>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176" fontId="4" fillId="2" borderId="3" xfId="0" applyNumberFormat="1" applyFont="1" applyFill="1" applyBorder="1" applyAlignment="1">
      <alignment horizontal="right" vertical="center"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5" borderId="43" xfId="0"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Border="1" applyAlignment="1">
      <alignment horizontal="left" wrapText="1"/>
    </xf>
    <xf numFmtId="0" fontId="4" fillId="0" borderId="0" xfId="0" applyFont="1" applyAlignment="1">
      <alignment horizontal="left" wrapText="1"/>
    </xf>
    <xf numFmtId="0" fontId="4" fillId="0" borderId="5" xfId="0" applyFont="1" applyBorder="1" applyAlignment="1">
      <alignment horizontal="left" wrapText="1"/>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52" xfId="0" applyFont="1" applyBorder="1" applyAlignment="1">
      <alignment horizontal="left" wrapText="1"/>
    </xf>
    <xf numFmtId="0" fontId="4" fillId="0" borderId="53" xfId="0" applyFont="1" applyBorder="1" applyAlignment="1">
      <alignment horizontal="left" vertical="center" wrapText="1"/>
    </xf>
    <xf numFmtId="0" fontId="5" fillId="0" borderId="10" xfId="0" applyFont="1" applyBorder="1" applyAlignment="1">
      <alignment horizontal="lef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3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70" xfId="0" applyFont="1" applyBorder="1" applyAlignment="1">
      <alignment horizontal="center" vertical="center" textRotation="255" wrapText="1"/>
    </xf>
    <xf numFmtId="177" fontId="4" fillId="3" borderId="21" xfId="0" applyNumberFormat="1" applyFont="1" applyFill="1" applyBorder="1" applyAlignment="1">
      <alignment horizontal="right" vertical="center" shrinkToFit="1"/>
    </xf>
    <xf numFmtId="177" fontId="4" fillId="3" borderId="4" xfId="0" applyNumberFormat="1" applyFont="1" applyFill="1" applyBorder="1" applyAlignment="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lignment horizontal="right" vertical="center" shrinkToFit="1"/>
    </xf>
    <xf numFmtId="177" fontId="4" fillId="6" borderId="4" xfId="0" applyNumberFormat="1" applyFont="1" applyFill="1" applyBorder="1" applyAlignment="1">
      <alignment horizontal="right" vertical="center" shrinkToFit="1"/>
    </xf>
    <xf numFmtId="177" fontId="4" fillId="4" borderId="65" xfId="0" applyNumberFormat="1" applyFont="1" applyFill="1" applyBorder="1" applyAlignment="1">
      <alignment horizontal="right" vertical="center" shrinkToFit="1"/>
    </xf>
    <xf numFmtId="177" fontId="4" fillId="4" borderId="66" xfId="0" applyNumberFormat="1" applyFont="1" applyFill="1" applyBorder="1" applyAlignment="1">
      <alignment horizontal="right" vertical="center" shrinkToFit="1"/>
    </xf>
    <xf numFmtId="177" fontId="4" fillId="4" borderId="67" xfId="0" applyNumberFormat="1" applyFont="1" applyFill="1" applyBorder="1" applyAlignment="1">
      <alignment horizontal="right" vertical="center" shrinkToFit="1"/>
    </xf>
    <xf numFmtId="177" fontId="4" fillId="4" borderId="68" xfId="0" applyNumberFormat="1" applyFont="1" applyFill="1" applyBorder="1" applyAlignment="1">
      <alignment horizontal="right" vertical="center" shrinkToFit="1"/>
    </xf>
    <xf numFmtId="177" fontId="4" fillId="4" borderId="48" xfId="0" applyNumberFormat="1" applyFont="1" applyFill="1" applyBorder="1" applyAlignment="1">
      <alignment horizontal="right" vertical="center" shrinkToFit="1"/>
    </xf>
    <xf numFmtId="177" fontId="4" fillId="4" borderId="69" xfId="0" applyNumberFormat="1" applyFont="1" applyFill="1" applyBorder="1" applyAlignment="1">
      <alignment horizontal="right" vertical="center" shrinkToFit="1"/>
    </xf>
    <xf numFmtId="177" fontId="4" fillId="3" borderId="63" xfId="0" applyNumberFormat="1" applyFont="1" applyFill="1" applyBorder="1" applyAlignment="1">
      <alignment horizontal="right" vertical="center" shrinkToFit="1"/>
    </xf>
    <xf numFmtId="177" fontId="4" fillId="3" borderId="64" xfId="0" applyNumberFormat="1" applyFont="1" applyFill="1" applyBorder="1" applyAlignment="1">
      <alignment horizontal="right" vertical="center" shrinkToFit="1"/>
    </xf>
    <xf numFmtId="177" fontId="4" fillId="6" borderId="63" xfId="0" applyNumberFormat="1" applyFont="1" applyFill="1" applyBorder="1" applyAlignment="1">
      <alignment horizontal="right" vertical="center" shrinkToFit="1"/>
    </xf>
    <xf numFmtId="177" fontId="4" fillId="6" borderId="64" xfId="0" applyNumberFormat="1" applyFont="1" applyFill="1" applyBorder="1" applyAlignment="1">
      <alignment horizontal="right" vertical="center" shrinkToFit="1"/>
    </xf>
    <xf numFmtId="177" fontId="4" fillId="4" borderId="73" xfId="0" applyNumberFormat="1" applyFont="1" applyFill="1" applyBorder="1" applyAlignment="1">
      <alignment horizontal="right" vertical="center" shrinkToFit="1"/>
    </xf>
    <xf numFmtId="177" fontId="4" fillId="4" borderId="74" xfId="0" applyNumberFormat="1" applyFont="1" applyFill="1" applyBorder="1" applyAlignment="1">
      <alignment horizontal="right" vertical="center" shrinkToFit="1"/>
    </xf>
    <xf numFmtId="177" fontId="4" fillId="3" borderId="23" xfId="0" applyNumberFormat="1" applyFont="1" applyFill="1" applyBorder="1" applyAlignment="1">
      <alignment horizontal="right" vertical="center" shrinkToFit="1"/>
    </xf>
    <xf numFmtId="177" fontId="4" fillId="3" borderId="24"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lignment horizontal="right" vertical="center" shrinkToFit="1"/>
    </xf>
    <xf numFmtId="177" fontId="4" fillId="6" borderId="24" xfId="0" applyNumberFormat="1" applyFont="1" applyFill="1" applyBorder="1" applyAlignment="1">
      <alignment horizontal="right" vertical="center" shrinkToFit="1"/>
    </xf>
    <xf numFmtId="177" fontId="4" fillId="4" borderId="71" xfId="0" applyNumberFormat="1" applyFont="1" applyFill="1" applyBorder="1" applyAlignment="1">
      <alignment horizontal="right" vertical="center" shrinkToFit="1"/>
    </xf>
    <xf numFmtId="177" fontId="4" fillId="4" borderId="75" xfId="0" applyNumberFormat="1" applyFont="1" applyFill="1" applyBorder="1" applyAlignment="1">
      <alignment horizontal="right" vertical="center" shrinkToFit="1"/>
    </xf>
    <xf numFmtId="177" fontId="4" fillId="3" borderId="26" xfId="0" applyNumberFormat="1" applyFont="1" applyFill="1" applyBorder="1" applyAlignment="1">
      <alignment horizontal="right" vertical="center" shrinkToFit="1"/>
    </xf>
    <xf numFmtId="177" fontId="4" fillId="3" borderId="27" xfId="0" applyNumberFormat="1" applyFont="1" applyFill="1" applyBorder="1" applyAlignment="1">
      <alignment horizontal="right" vertical="center" shrinkToFit="1"/>
    </xf>
    <xf numFmtId="177" fontId="4" fillId="4" borderId="72" xfId="0" applyNumberFormat="1" applyFont="1" applyFill="1" applyBorder="1" applyAlignment="1">
      <alignment horizontal="right" vertical="center" shrinkToFi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4" borderId="77" xfId="0" applyNumberFormat="1" applyFont="1" applyFill="1" applyBorder="1" applyAlignment="1">
      <alignment horizontal="right" vertical="center" shrinkToFit="1"/>
    </xf>
    <xf numFmtId="177" fontId="4" fillId="4" borderId="78" xfId="0" applyNumberFormat="1" applyFont="1" applyFill="1" applyBorder="1" applyAlignment="1">
      <alignment horizontal="right" vertical="center" shrinkToFit="1"/>
    </xf>
    <xf numFmtId="177" fontId="4" fillId="4" borderId="76" xfId="0" applyNumberFormat="1" applyFont="1" applyFill="1" applyBorder="1" applyAlignment="1">
      <alignment horizontal="right" vertical="center" shrinkToFit="1"/>
    </xf>
    <xf numFmtId="177" fontId="4" fillId="0" borderId="73" xfId="0" applyNumberFormat="1" applyFont="1" applyBorder="1" applyAlignment="1">
      <alignment horizontal="right" vertical="center" shrinkToFit="1"/>
    </xf>
    <xf numFmtId="177" fontId="4" fillId="0" borderId="76" xfId="0" applyNumberFormat="1" applyFont="1" applyBorder="1" applyAlignment="1">
      <alignment horizontal="right" vertical="center" shrinkToFit="1"/>
    </xf>
    <xf numFmtId="177" fontId="4" fillId="3" borderId="25" xfId="0" applyNumberFormat="1" applyFont="1" applyFill="1" applyBorder="1" applyAlignment="1">
      <alignment horizontal="right" vertical="center" shrinkToFit="1"/>
    </xf>
    <xf numFmtId="177" fontId="4" fillId="3" borderId="6" xfId="0" applyNumberFormat="1" applyFont="1" applyFill="1" applyBorder="1" applyAlignment="1">
      <alignment horizontal="right" vertical="center" shrinkToFit="1"/>
    </xf>
    <xf numFmtId="177" fontId="4" fillId="4" borderId="49" xfId="0" applyNumberFormat="1" applyFont="1" applyFill="1" applyBorder="1" applyAlignment="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lignment horizontal="right" vertical="center" wrapText="1"/>
    </xf>
    <xf numFmtId="177" fontId="4" fillId="6" borderId="4" xfId="0" applyNumberFormat="1" applyFont="1" applyFill="1" applyBorder="1" applyAlignment="1">
      <alignment horizontal="right" vertical="center" wrapText="1"/>
    </xf>
    <xf numFmtId="0" fontId="4" fillId="0" borderId="79" xfId="0" applyFont="1" applyBorder="1" applyAlignment="1">
      <alignment horizontal="left" wrapText="1"/>
    </xf>
    <xf numFmtId="0" fontId="4" fillId="0" borderId="80" xfId="0" applyFont="1" applyBorder="1" applyAlignment="1">
      <alignment horizontal="left" wrapText="1"/>
    </xf>
    <xf numFmtId="0" fontId="4" fillId="0" borderId="81" xfId="0" applyFont="1" applyBorder="1" applyAlignment="1">
      <alignment horizontal="left" wrapText="1"/>
    </xf>
    <xf numFmtId="0" fontId="3" fillId="0" borderId="70" xfId="0" applyFont="1" applyBorder="1" applyAlignment="1">
      <alignment horizontal="center" vertical="center" wrapText="1"/>
    </xf>
    <xf numFmtId="177" fontId="4" fillId="3" borderId="58" xfId="0" applyNumberFormat="1" applyFont="1" applyFill="1" applyBorder="1" applyAlignment="1">
      <alignment horizontal="right" vertical="center" wrapText="1"/>
    </xf>
    <xf numFmtId="177" fontId="4" fillId="3" borderId="59" xfId="0" applyNumberFormat="1" applyFont="1" applyFill="1" applyBorder="1" applyAlignment="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3" borderId="21" xfId="0" applyNumberFormat="1" applyFont="1" applyFill="1" applyBorder="1" applyAlignment="1">
      <alignment horizontal="right" vertical="center" wrapText="1"/>
    </xf>
    <xf numFmtId="177" fontId="4" fillId="3" borderId="4" xfId="0" applyNumberFormat="1" applyFont="1" applyFill="1" applyBorder="1" applyAlignment="1">
      <alignment horizontal="right" vertical="center" wrapText="1"/>
    </xf>
    <xf numFmtId="177" fontId="4" fillId="3" borderId="23" xfId="0" applyNumberFormat="1" applyFont="1" applyFill="1" applyBorder="1" applyAlignment="1">
      <alignment horizontal="right" vertical="center" wrapText="1"/>
    </xf>
    <xf numFmtId="177" fontId="4" fillId="3" borderId="24" xfId="0" applyNumberFormat="1" applyFont="1" applyFill="1" applyBorder="1" applyAlignment="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lignment horizontal="right" vertical="center" wrapText="1"/>
    </xf>
    <xf numFmtId="177" fontId="4" fillId="6" borderId="24" xfId="0" applyNumberFormat="1" applyFont="1" applyFill="1" applyBorder="1" applyAlignment="1">
      <alignment horizontal="right" vertical="center" wrapText="1"/>
    </xf>
    <xf numFmtId="177" fontId="4" fillId="3" borderId="63" xfId="0" applyNumberFormat="1" applyFont="1" applyFill="1" applyBorder="1" applyAlignment="1">
      <alignment horizontal="right" vertical="center" wrapText="1"/>
    </xf>
    <xf numFmtId="177" fontId="4" fillId="3" borderId="64" xfId="0" applyNumberFormat="1" applyFont="1" applyFill="1" applyBorder="1" applyAlignment="1">
      <alignment horizontal="right" vertical="center" wrapText="1"/>
    </xf>
    <xf numFmtId="0" fontId="8" fillId="0" borderId="34" xfId="0" applyFont="1" applyBorder="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0" xfId="0" applyFont="1" applyBorder="1" applyAlignment="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8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4" fillId="0" borderId="16" xfId="0" applyFont="1" applyBorder="1" applyAlignment="1">
      <alignment horizontal="left" vertical="center" wrapText="1"/>
    </xf>
    <xf numFmtId="0" fontId="3" fillId="0" borderId="47" xfId="0" applyFont="1" applyBorder="1" applyAlignment="1">
      <alignment horizontal="left" vertical="center" wrapText="1"/>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2" xfId="0" applyFont="1" applyBorder="1" applyAlignment="1">
      <alignment horizontal="left" vertical="center" wrapText="1"/>
    </xf>
    <xf numFmtId="0" fontId="4" fillId="0" borderId="79" xfId="0" applyFont="1" applyBorder="1" applyAlignment="1">
      <alignment horizontal="center" vertical="center" wrapText="1"/>
    </xf>
    <xf numFmtId="0" fontId="3" fillId="0" borderId="64" xfId="0" applyFont="1" applyBorder="1" applyAlignment="1">
      <alignment horizontal="center" vertical="center" wrapText="1"/>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R74"/>
  <sheetViews>
    <sheetView tabSelected="1" view="pageBreakPreview" zoomScale="85" zoomScaleNormal="85" zoomScaleSheetLayoutView="85" workbookViewId="0">
      <selection activeCell="Q52" sqref="Q52"/>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0</v>
      </c>
      <c r="L1" s="3"/>
    </row>
    <row r="2" spans="2:18" ht="24.95" customHeight="1" x14ac:dyDescent="0.15">
      <c r="B2" s="58" t="s">
        <v>1</v>
      </c>
      <c r="C2" s="59"/>
      <c r="D2" s="59"/>
      <c r="E2" s="59"/>
      <c r="F2" s="59"/>
      <c r="G2" s="59"/>
      <c r="H2" s="59"/>
      <c r="I2" s="59"/>
      <c r="J2" s="59"/>
      <c r="K2" s="59"/>
      <c r="L2" s="59"/>
      <c r="M2" s="59"/>
      <c r="N2" s="59"/>
      <c r="O2" s="59"/>
      <c r="P2" s="59"/>
      <c r="Q2" s="59"/>
      <c r="R2" s="60"/>
    </row>
    <row r="3" spans="2:18" ht="24.95" customHeight="1" x14ac:dyDescent="0.15">
      <c r="B3" s="4"/>
      <c r="C3" s="5"/>
      <c r="D3" s="5"/>
      <c r="E3" s="5"/>
      <c r="F3" s="5"/>
      <c r="H3" s="6"/>
      <c r="I3" s="6"/>
      <c r="J3" s="6"/>
      <c r="K3" s="6"/>
      <c r="L3" s="61" t="s">
        <v>2</v>
      </c>
      <c r="M3" s="61"/>
      <c r="N3" s="61"/>
      <c r="O3" s="61"/>
      <c r="P3" s="61"/>
      <c r="Q3" s="61"/>
      <c r="R3" s="44"/>
    </row>
    <row r="4" spans="2:18" ht="24.95" customHeight="1" x14ac:dyDescent="0.15">
      <c r="B4" s="62" t="s">
        <v>3</v>
      </c>
      <c r="C4" s="63"/>
      <c r="D4" s="63"/>
      <c r="E4" s="63"/>
      <c r="F4" s="64"/>
      <c r="G4" s="65" t="s">
        <v>4</v>
      </c>
      <c r="H4" s="66"/>
      <c r="I4" s="65" t="s">
        <v>5</v>
      </c>
      <c r="J4" s="71"/>
      <c r="K4" s="66"/>
      <c r="L4" s="72"/>
      <c r="M4" s="73"/>
      <c r="N4" s="73"/>
      <c r="O4" s="73"/>
      <c r="P4" s="73"/>
      <c r="Q4" s="74"/>
      <c r="R4" s="75"/>
    </row>
    <row r="5" spans="2:18" ht="24.95" customHeight="1" x14ac:dyDescent="0.15">
      <c r="B5" s="62" t="s">
        <v>6</v>
      </c>
      <c r="C5" s="63"/>
      <c r="D5" s="63"/>
      <c r="E5" s="63"/>
      <c r="F5" s="64"/>
      <c r="G5" s="67"/>
      <c r="H5" s="68"/>
      <c r="I5" s="69" t="s">
        <v>7</v>
      </c>
      <c r="J5" s="76"/>
      <c r="K5" s="70"/>
      <c r="L5" s="77"/>
      <c r="M5" s="78"/>
      <c r="N5" s="78"/>
      <c r="O5" s="78"/>
      <c r="P5" s="78"/>
      <c r="Q5" s="79"/>
      <c r="R5" s="75"/>
    </row>
    <row r="6" spans="2:18" ht="24.95" customHeight="1" x14ac:dyDescent="0.15">
      <c r="B6" s="62"/>
      <c r="C6" s="63"/>
      <c r="D6" s="63"/>
      <c r="E6" s="63"/>
      <c r="F6" s="64"/>
      <c r="G6" s="67"/>
      <c r="H6" s="68"/>
      <c r="I6" s="83" t="s">
        <v>8</v>
      </c>
      <c r="J6" s="84"/>
      <c r="K6" s="85"/>
      <c r="L6" s="86"/>
      <c r="M6" s="87"/>
      <c r="N6" s="87"/>
      <c r="O6" s="87"/>
      <c r="P6" s="87"/>
      <c r="Q6" s="88"/>
      <c r="R6" s="75"/>
    </row>
    <row r="7" spans="2:18" ht="24.95" customHeight="1" x14ac:dyDescent="0.15">
      <c r="B7" s="7"/>
      <c r="C7" s="8"/>
      <c r="D7" s="8"/>
      <c r="E7" s="8"/>
      <c r="F7" s="9"/>
      <c r="G7" s="67"/>
      <c r="H7" s="68"/>
      <c r="I7" s="83" t="s">
        <v>9</v>
      </c>
      <c r="J7" s="84"/>
      <c r="K7" s="85"/>
      <c r="L7" s="86"/>
      <c r="M7" s="87"/>
      <c r="N7" s="87"/>
      <c r="O7" s="87"/>
      <c r="P7" s="87"/>
      <c r="Q7" s="88"/>
      <c r="R7" s="75"/>
    </row>
    <row r="8" spans="2:18" ht="24.95" customHeight="1" x14ac:dyDescent="0.15">
      <c r="B8" s="10"/>
      <c r="C8" s="11"/>
      <c r="D8" s="11"/>
      <c r="E8" s="11"/>
      <c r="F8" s="12"/>
      <c r="G8" s="69"/>
      <c r="H8" s="70"/>
      <c r="I8" s="83" t="s">
        <v>10</v>
      </c>
      <c r="J8" s="84"/>
      <c r="K8" s="85"/>
      <c r="L8" s="86"/>
      <c r="M8" s="87"/>
      <c r="N8" s="87"/>
      <c r="O8" s="87"/>
      <c r="P8" s="87"/>
      <c r="Q8" s="13"/>
      <c r="R8" s="75"/>
    </row>
    <row r="9" spans="2:18" ht="24.95" customHeight="1" x14ac:dyDescent="0.15">
      <c r="B9" s="10"/>
      <c r="C9" s="11"/>
      <c r="D9" s="11"/>
      <c r="E9" s="11"/>
      <c r="F9" s="12"/>
      <c r="G9" s="65" t="s">
        <v>11</v>
      </c>
      <c r="H9" s="66"/>
      <c r="I9" s="83" t="s">
        <v>12</v>
      </c>
      <c r="J9" s="84"/>
      <c r="K9" s="85"/>
      <c r="L9" s="86"/>
      <c r="M9" s="87"/>
      <c r="N9" s="87"/>
      <c r="O9" s="87"/>
      <c r="P9" s="87"/>
      <c r="Q9" s="88"/>
      <c r="R9" s="75"/>
    </row>
    <row r="10" spans="2:18" ht="24.95" customHeight="1" x14ac:dyDescent="0.15">
      <c r="B10" s="80"/>
      <c r="C10" s="81"/>
      <c r="D10" s="81"/>
      <c r="E10" s="81"/>
      <c r="F10" s="82"/>
      <c r="G10" s="67"/>
      <c r="H10" s="68"/>
      <c r="I10" s="83" t="s">
        <v>13</v>
      </c>
      <c r="J10" s="84"/>
      <c r="K10" s="85"/>
      <c r="L10" s="86"/>
      <c r="M10" s="87"/>
      <c r="N10" s="87"/>
      <c r="O10" s="87"/>
      <c r="P10" s="87"/>
      <c r="Q10" s="88"/>
      <c r="R10" s="75"/>
    </row>
    <row r="11" spans="2:18" ht="24.95" customHeight="1" x14ac:dyDescent="0.15">
      <c r="B11" s="80"/>
      <c r="C11" s="81"/>
      <c r="D11" s="81"/>
      <c r="E11" s="81"/>
      <c r="F11" s="82"/>
      <c r="G11" s="69"/>
      <c r="H11" s="70"/>
      <c r="I11" s="83" t="s">
        <v>10</v>
      </c>
      <c r="J11" s="84"/>
      <c r="K11" s="85"/>
      <c r="L11" s="89"/>
      <c r="M11" s="90"/>
      <c r="N11" s="90"/>
      <c r="O11" s="90"/>
      <c r="P11" s="90"/>
      <c r="Q11" s="91"/>
      <c r="R11" s="75"/>
    </row>
    <row r="12" spans="2:18" ht="15" customHeight="1" x14ac:dyDescent="0.15">
      <c r="B12" s="14"/>
      <c r="C12" s="15"/>
      <c r="D12" s="15"/>
      <c r="E12" s="15"/>
      <c r="F12" s="15"/>
      <c r="G12" s="45"/>
      <c r="H12" s="45"/>
      <c r="I12" s="45"/>
      <c r="J12" s="45"/>
      <c r="K12" s="45"/>
      <c r="L12" s="45"/>
      <c r="M12" s="15"/>
      <c r="N12" s="15"/>
      <c r="O12" s="15"/>
      <c r="P12" s="15"/>
      <c r="Q12" s="15"/>
      <c r="R12" s="46"/>
    </row>
    <row r="13" spans="2:18" ht="24.95" customHeight="1" x14ac:dyDescent="0.15">
      <c r="B13" s="14"/>
      <c r="C13" s="15"/>
      <c r="D13" s="15"/>
      <c r="E13" s="15"/>
      <c r="F13" s="15"/>
      <c r="G13" s="83" t="s">
        <v>14</v>
      </c>
      <c r="H13" s="84"/>
      <c r="I13" s="84"/>
      <c r="J13" s="84"/>
      <c r="K13" s="84"/>
      <c r="L13" s="86"/>
      <c r="M13" s="87"/>
      <c r="N13" s="87"/>
      <c r="O13" s="87"/>
      <c r="P13" s="87"/>
      <c r="Q13" s="87"/>
      <c r="R13" s="92"/>
    </row>
    <row r="14" spans="2:18" ht="24.95" customHeight="1" x14ac:dyDescent="0.15">
      <c r="B14" s="16"/>
      <c r="C14" s="17"/>
      <c r="D14" s="17"/>
      <c r="E14" s="17"/>
      <c r="F14" s="17"/>
      <c r="G14" s="83" t="s">
        <v>15</v>
      </c>
      <c r="H14" s="84"/>
      <c r="I14" s="84"/>
      <c r="J14" s="84"/>
      <c r="K14" s="84"/>
      <c r="L14" s="93" t="s">
        <v>16</v>
      </c>
      <c r="M14" s="94"/>
      <c r="N14" s="94"/>
      <c r="O14" s="94"/>
      <c r="P14" s="94"/>
      <c r="Q14" s="94"/>
      <c r="R14" s="95"/>
    </row>
    <row r="15" spans="2:18" ht="24.95" customHeight="1" x14ac:dyDescent="0.15">
      <c r="B15" s="16"/>
      <c r="C15" s="17"/>
      <c r="D15" s="17"/>
      <c r="E15" s="17"/>
      <c r="F15" s="17"/>
      <c r="G15" s="83" t="s">
        <v>17</v>
      </c>
      <c r="H15" s="84"/>
      <c r="I15" s="84"/>
      <c r="J15" s="84"/>
      <c r="K15" s="84"/>
      <c r="L15" s="93" t="s">
        <v>18</v>
      </c>
      <c r="M15" s="94"/>
      <c r="N15" s="94"/>
      <c r="O15" s="94"/>
      <c r="P15" s="94"/>
      <c r="Q15" s="94"/>
      <c r="R15" s="95"/>
    </row>
    <row r="16" spans="2:18" ht="24.95" customHeight="1" x14ac:dyDescent="0.15">
      <c r="B16" s="16"/>
      <c r="C16" s="17"/>
      <c r="D16" s="17"/>
      <c r="E16" s="17"/>
      <c r="F16" s="17"/>
      <c r="G16" s="83" t="s">
        <v>150</v>
      </c>
      <c r="H16" s="84"/>
      <c r="I16" s="84"/>
      <c r="J16" s="84"/>
      <c r="K16" s="84"/>
      <c r="L16" s="86"/>
      <c r="M16" s="87"/>
      <c r="N16" s="87"/>
      <c r="O16" s="87"/>
      <c r="P16" s="87"/>
      <c r="Q16" s="87"/>
      <c r="R16" s="92"/>
    </row>
    <row r="17" spans="2:18" ht="24.95" customHeight="1" x14ac:dyDescent="0.15">
      <c r="B17" s="16"/>
      <c r="C17" s="17"/>
      <c r="D17" s="17"/>
      <c r="E17" s="17"/>
      <c r="F17" s="17"/>
      <c r="G17" s="65" t="s">
        <v>19</v>
      </c>
      <c r="H17" s="66"/>
      <c r="I17" s="98"/>
      <c r="J17" s="99"/>
      <c r="K17" s="99"/>
      <c r="L17" s="99"/>
      <c r="M17" s="99"/>
      <c r="N17" s="99"/>
      <c r="O17" s="99"/>
      <c r="P17" s="99"/>
      <c r="Q17" s="99"/>
      <c r="R17" s="100"/>
    </row>
    <row r="18" spans="2:18" ht="24.95" customHeight="1" x14ac:dyDescent="0.15">
      <c r="B18" s="16"/>
      <c r="C18" s="17"/>
      <c r="D18" s="17"/>
      <c r="E18" s="17"/>
      <c r="F18" s="17"/>
      <c r="G18" s="96"/>
      <c r="H18" s="97"/>
      <c r="I18" s="101"/>
      <c r="J18" s="102"/>
      <c r="K18" s="102"/>
      <c r="L18" s="102"/>
      <c r="M18" s="102"/>
      <c r="N18" s="102"/>
      <c r="O18" s="102"/>
      <c r="P18" s="102"/>
      <c r="Q18" s="102"/>
      <c r="R18" s="103"/>
    </row>
    <row r="19" spans="2:18" ht="24.95" customHeight="1" x14ac:dyDescent="0.15">
      <c r="B19" s="16"/>
      <c r="C19" s="17"/>
      <c r="D19" s="17"/>
      <c r="E19" s="17"/>
      <c r="F19" s="17"/>
      <c r="G19" s="104" t="s">
        <v>20</v>
      </c>
      <c r="H19" s="105"/>
      <c r="I19" s="106"/>
      <c r="J19" s="107"/>
      <c r="K19" s="107"/>
      <c r="L19" s="107"/>
      <c r="M19" s="107"/>
      <c r="N19" s="107"/>
      <c r="O19" s="107"/>
      <c r="P19" s="107"/>
      <c r="Q19" s="107"/>
      <c r="R19" s="108"/>
    </row>
    <row r="20" spans="2:18" ht="24.95" customHeight="1" x14ac:dyDescent="0.15">
      <c r="B20" s="16"/>
      <c r="C20" s="17"/>
      <c r="D20" s="17"/>
      <c r="E20" s="17"/>
      <c r="F20" s="17"/>
      <c r="G20" s="69"/>
      <c r="H20" s="70"/>
      <c r="I20" s="109"/>
      <c r="J20" s="110"/>
      <c r="K20" s="110"/>
      <c r="L20" s="110"/>
      <c r="M20" s="110"/>
      <c r="N20" s="110"/>
      <c r="O20" s="110"/>
      <c r="P20" s="110"/>
      <c r="Q20" s="110"/>
      <c r="R20" s="111"/>
    </row>
    <row r="21" spans="2:18" ht="24.95" customHeight="1" x14ac:dyDescent="0.15">
      <c r="B21" s="112" t="s">
        <v>21</v>
      </c>
      <c r="C21" s="113"/>
      <c r="D21" s="113"/>
      <c r="E21" s="113"/>
      <c r="F21" s="113"/>
      <c r="G21" s="113"/>
      <c r="H21" s="113"/>
      <c r="I21" s="113"/>
      <c r="J21" s="113"/>
      <c r="K21" s="113"/>
      <c r="L21" s="113"/>
      <c r="M21" s="113"/>
      <c r="N21" s="113"/>
      <c r="O21" s="113"/>
      <c r="P21" s="113"/>
      <c r="Q21" s="113"/>
      <c r="R21" s="114"/>
    </row>
    <row r="22" spans="2:18" ht="24.95" customHeight="1" thickBot="1" x14ac:dyDescent="0.2">
      <c r="B22" s="115" t="s">
        <v>22</v>
      </c>
      <c r="C22" s="116"/>
      <c r="D22" s="116"/>
      <c r="E22" s="116"/>
      <c r="F22" s="116"/>
      <c r="G22" s="116"/>
      <c r="H22" s="116"/>
      <c r="I22" s="116"/>
      <c r="J22" s="116"/>
      <c r="K22" s="116"/>
      <c r="L22" s="116"/>
      <c r="M22" s="116"/>
      <c r="N22" s="116"/>
      <c r="O22" s="116"/>
      <c r="P22" s="116"/>
      <c r="Q22" s="116"/>
      <c r="R22" s="117"/>
    </row>
    <row r="23" spans="2:18" ht="24.95" customHeight="1" thickTop="1" thickBot="1" x14ac:dyDescent="0.2">
      <c r="B23" s="118" t="s">
        <v>23</v>
      </c>
      <c r="C23" s="119"/>
      <c r="D23" s="119"/>
      <c r="E23" s="119"/>
      <c r="F23" s="119"/>
      <c r="G23" s="119"/>
      <c r="H23" s="119"/>
      <c r="I23" s="119"/>
      <c r="J23" s="119"/>
      <c r="K23" s="119"/>
      <c r="L23" s="119"/>
      <c r="M23" s="119"/>
      <c r="N23" s="119"/>
      <c r="O23" s="119"/>
      <c r="P23" s="119"/>
      <c r="Q23" s="18" t="s">
        <v>24</v>
      </c>
      <c r="R23" s="19"/>
    </row>
    <row r="24" spans="2:18" ht="24.95" customHeight="1" x14ac:dyDescent="0.15">
      <c r="B24" s="120"/>
      <c r="C24" s="121"/>
      <c r="D24" s="124" t="s">
        <v>25</v>
      </c>
      <c r="E24" s="125"/>
      <c r="F24" s="124" t="s">
        <v>26</v>
      </c>
      <c r="G24" s="128"/>
      <c r="H24" s="128"/>
      <c r="I24" s="128"/>
      <c r="J24" s="128"/>
      <c r="K24" s="128"/>
      <c r="L24" s="128"/>
      <c r="M24" s="128"/>
      <c r="N24" s="128"/>
      <c r="O24" s="128"/>
      <c r="P24" s="129" t="s">
        <v>27</v>
      </c>
      <c r="Q24" s="124" t="s">
        <v>28</v>
      </c>
      <c r="R24" s="131"/>
    </row>
    <row r="25" spans="2:18" ht="24.95" customHeight="1" thickBot="1" x14ac:dyDescent="0.2">
      <c r="B25" s="122"/>
      <c r="C25" s="123"/>
      <c r="D25" s="126"/>
      <c r="E25" s="127"/>
      <c r="F25" s="133" t="s">
        <v>29</v>
      </c>
      <c r="G25" s="134"/>
      <c r="H25" s="133" t="s">
        <v>30</v>
      </c>
      <c r="I25" s="134"/>
      <c r="J25" s="135" t="s">
        <v>31</v>
      </c>
      <c r="K25" s="136"/>
      <c r="L25" s="135" t="s">
        <v>32</v>
      </c>
      <c r="M25" s="136"/>
      <c r="N25" s="133" t="s">
        <v>33</v>
      </c>
      <c r="O25" s="134"/>
      <c r="P25" s="130"/>
      <c r="Q25" s="126"/>
      <c r="R25" s="132"/>
    </row>
    <row r="26" spans="2:18" ht="24.95" customHeight="1" x14ac:dyDescent="0.15">
      <c r="B26" s="137" t="s">
        <v>34</v>
      </c>
      <c r="C26" s="20" t="s">
        <v>35</v>
      </c>
      <c r="D26" s="140">
        <f t="shared" ref="D26:D31" si="0">N26+P26+Q26</f>
        <v>0</v>
      </c>
      <c r="E26" s="141"/>
      <c r="F26" s="142"/>
      <c r="G26" s="143"/>
      <c r="H26" s="142"/>
      <c r="I26" s="143"/>
      <c r="J26" s="142"/>
      <c r="K26" s="143"/>
      <c r="L26" s="142"/>
      <c r="M26" s="143"/>
      <c r="N26" s="144">
        <f>SUM(F26:M26)</f>
        <v>0</v>
      </c>
      <c r="O26" s="145"/>
      <c r="P26" s="21"/>
      <c r="Q26" s="146"/>
      <c r="R26" s="147"/>
    </row>
    <row r="27" spans="2:18" ht="24.95" customHeight="1" x14ac:dyDescent="0.15">
      <c r="B27" s="138"/>
      <c r="C27" s="22" t="s">
        <v>36</v>
      </c>
      <c r="D27" s="140">
        <f t="shared" si="0"/>
        <v>0</v>
      </c>
      <c r="E27" s="141"/>
      <c r="F27" s="142"/>
      <c r="G27" s="143"/>
      <c r="H27" s="142"/>
      <c r="I27" s="143"/>
      <c r="J27" s="142"/>
      <c r="K27" s="143"/>
      <c r="L27" s="142"/>
      <c r="M27" s="143"/>
      <c r="N27" s="144">
        <f>SUM(F27:M27)</f>
        <v>0</v>
      </c>
      <c r="O27" s="145"/>
      <c r="P27" s="23"/>
      <c r="Q27" s="148"/>
      <c r="R27" s="149"/>
    </row>
    <row r="28" spans="2:18" ht="24.95" customHeight="1" thickBot="1" x14ac:dyDescent="0.2">
      <c r="B28" s="138"/>
      <c r="C28" s="24" t="s">
        <v>37</v>
      </c>
      <c r="D28" s="158">
        <f>N28+Q28</f>
        <v>0</v>
      </c>
      <c r="E28" s="159"/>
      <c r="F28" s="160"/>
      <c r="G28" s="161"/>
      <c r="H28" s="160"/>
      <c r="I28" s="161"/>
      <c r="J28" s="160"/>
      <c r="K28" s="161"/>
      <c r="L28" s="160"/>
      <c r="M28" s="161"/>
      <c r="N28" s="162">
        <f>SUM(F28:M28)</f>
        <v>0</v>
      </c>
      <c r="O28" s="163"/>
      <c r="P28" s="47"/>
      <c r="Q28" s="150"/>
      <c r="R28" s="151"/>
    </row>
    <row r="29" spans="2:18" ht="24.95" customHeight="1" thickBot="1" x14ac:dyDescent="0.2">
      <c r="B29" s="138"/>
      <c r="C29" s="25" t="s">
        <v>38</v>
      </c>
      <c r="D29" s="152">
        <f t="shared" si="0"/>
        <v>0</v>
      </c>
      <c r="E29" s="153"/>
      <c r="F29" s="154">
        <f>F26-F27+F28</f>
        <v>0</v>
      </c>
      <c r="G29" s="155"/>
      <c r="H29" s="154">
        <f>H26-H27+H28</f>
        <v>0</v>
      </c>
      <c r="I29" s="155"/>
      <c r="J29" s="154">
        <f>J26-J27+J28</f>
        <v>0</v>
      </c>
      <c r="K29" s="155"/>
      <c r="L29" s="154">
        <f>L26-L27+L28</f>
        <v>0</v>
      </c>
      <c r="M29" s="155"/>
      <c r="N29" s="154">
        <f>SUM(F29:M29)</f>
        <v>0</v>
      </c>
      <c r="O29" s="155"/>
      <c r="P29" s="26">
        <f>P26-P27</f>
        <v>0</v>
      </c>
      <c r="Q29" s="156"/>
      <c r="R29" s="157"/>
    </row>
    <row r="30" spans="2:18" ht="24.95" customHeight="1" x14ac:dyDescent="0.15">
      <c r="B30" s="138"/>
      <c r="C30" s="22" t="s">
        <v>39</v>
      </c>
      <c r="D30" s="166">
        <f t="shared" si="0"/>
        <v>0</v>
      </c>
      <c r="E30" s="167"/>
      <c r="F30" s="164"/>
      <c r="G30" s="168"/>
      <c r="H30" s="164"/>
      <c r="I30" s="168"/>
      <c r="J30" s="164"/>
      <c r="K30" s="168"/>
      <c r="L30" s="164"/>
      <c r="M30" s="168"/>
      <c r="N30" s="169">
        <f>N26</f>
        <v>0</v>
      </c>
      <c r="O30" s="170"/>
      <c r="P30" s="27">
        <f>P26</f>
        <v>0</v>
      </c>
      <c r="Q30" s="164"/>
      <c r="R30" s="165"/>
    </row>
    <row r="31" spans="2:18" ht="24.95" customHeight="1" x14ac:dyDescent="0.15">
      <c r="B31" s="138"/>
      <c r="C31" s="22" t="s">
        <v>40</v>
      </c>
      <c r="D31" s="166">
        <f t="shared" si="0"/>
        <v>0</v>
      </c>
      <c r="E31" s="167"/>
      <c r="F31" s="164"/>
      <c r="G31" s="168"/>
      <c r="H31" s="164"/>
      <c r="I31" s="168"/>
      <c r="J31" s="164"/>
      <c r="K31" s="168"/>
      <c r="L31" s="164"/>
      <c r="M31" s="168"/>
      <c r="N31" s="142"/>
      <c r="O31" s="143"/>
      <c r="P31" s="27"/>
      <c r="Q31" s="164"/>
      <c r="R31" s="165"/>
    </row>
    <row r="32" spans="2:18" ht="24.95" customHeight="1" thickBot="1" x14ac:dyDescent="0.2">
      <c r="B32" s="138"/>
      <c r="C32" s="28" t="s">
        <v>41</v>
      </c>
      <c r="D32" s="176">
        <f>N32+P32+Q32</f>
        <v>0</v>
      </c>
      <c r="E32" s="177"/>
      <c r="F32" s="150"/>
      <c r="G32" s="178"/>
      <c r="H32" s="150"/>
      <c r="I32" s="178"/>
      <c r="J32" s="150"/>
      <c r="K32" s="178"/>
      <c r="L32" s="150"/>
      <c r="M32" s="178"/>
      <c r="N32" s="179"/>
      <c r="O32" s="180"/>
      <c r="P32" s="29"/>
      <c r="Q32" s="171"/>
      <c r="R32" s="172"/>
    </row>
    <row r="33" spans="2:18" ht="24.95" customHeight="1" thickBot="1" x14ac:dyDescent="0.2">
      <c r="B33" s="139"/>
      <c r="C33" s="30" t="s">
        <v>42</v>
      </c>
      <c r="D33" s="152">
        <f>N33+P33+Q33</f>
        <v>0</v>
      </c>
      <c r="E33" s="153"/>
      <c r="F33" s="156"/>
      <c r="G33" s="173"/>
      <c r="H33" s="174"/>
      <c r="I33" s="175"/>
      <c r="J33" s="174"/>
      <c r="K33" s="175"/>
      <c r="L33" s="174"/>
      <c r="M33" s="175"/>
      <c r="N33" s="154">
        <f>N30-N27+N28-N31-N32</f>
        <v>0</v>
      </c>
      <c r="O33" s="155"/>
      <c r="P33" s="26">
        <f>P30-P27-P31-P32</f>
        <v>0</v>
      </c>
      <c r="Q33" s="156"/>
      <c r="R33" s="157"/>
    </row>
    <row r="34" spans="2:18" ht="24.95" customHeight="1" thickBot="1" x14ac:dyDescent="0.2">
      <c r="B34" s="185" t="s">
        <v>43</v>
      </c>
      <c r="C34" s="186"/>
      <c r="D34" s="186"/>
      <c r="E34" s="186"/>
      <c r="F34" s="186"/>
      <c r="G34" s="186"/>
      <c r="H34" s="186"/>
      <c r="I34" s="186"/>
      <c r="J34" s="186"/>
      <c r="K34" s="186"/>
      <c r="L34" s="186"/>
      <c r="M34" s="186"/>
      <c r="N34" s="186"/>
      <c r="O34" s="186"/>
      <c r="P34" s="186"/>
      <c r="Q34" s="186"/>
      <c r="R34" s="187"/>
    </row>
    <row r="35" spans="2:18" ht="24.95" customHeight="1" x14ac:dyDescent="0.15">
      <c r="B35" s="137" t="s">
        <v>44</v>
      </c>
      <c r="C35" s="20" t="s">
        <v>45</v>
      </c>
      <c r="D35" s="189">
        <f t="shared" ref="D35:D41" si="1">N35+P35+Q35</f>
        <v>0</v>
      </c>
      <c r="E35" s="190"/>
      <c r="F35" s="191"/>
      <c r="G35" s="192"/>
      <c r="H35" s="181"/>
      <c r="I35" s="182"/>
      <c r="J35" s="181"/>
      <c r="K35" s="182"/>
      <c r="L35" s="181"/>
      <c r="M35" s="182"/>
      <c r="N35" s="183">
        <f>SUM(F35:M35)</f>
        <v>0</v>
      </c>
      <c r="O35" s="184"/>
      <c r="P35" s="31"/>
      <c r="Q35" s="146"/>
      <c r="R35" s="147"/>
    </row>
    <row r="36" spans="2:18" ht="24.95" customHeight="1" x14ac:dyDescent="0.15">
      <c r="B36" s="138"/>
      <c r="C36" s="32" t="s">
        <v>46</v>
      </c>
      <c r="D36" s="193">
        <f t="shared" si="1"/>
        <v>0</v>
      </c>
      <c r="E36" s="194"/>
      <c r="F36" s="181"/>
      <c r="G36" s="182"/>
      <c r="H36" s="181"/>
      <c r="I36" s="182"/>
      <c r="J36" s="181"/>
      <c r="K36" s="182"/>
      <c r="L36" s="181"/>
      <c r="M36" s="182"/>
      <c r="N36" s="183">
        <f>SUM(F36:M36)</f>
        <v>0</v>
      </c>
      <c r="O36" s="184"/>
      <c r="P36" s="33"/>
      <c r="Q36" s="148"/>
      <c r="R36" s="149"/>
    </row>
    <row r="37" spans="2:18" ht="24.95" customHeight="1" x14ac:dyDescent="0.15">
      <c r="B37" s="138"/>
      <c r="C37" s="34" t="s">
        <v>47</v>
      </c>
      <c r="D37" s="193">
        <f>N37+Q37</f>
        <v>0</v>
      </c>
      <c r="E37" s="194"/>
      <c r="F37" s="142"/>
      <c r="G37" s="143"/>
      <c r="H37" s="142"/>
      <c r="I37" s="143"/>
      <c r="J37" s="142"/>
      <c r="K37" s="143"/>
      <c r="L37" s="142"/>
      <c r="M37" s="143"/>
      <c r="N37" s="183">
        <f>SUM(F37:M37)</f>
        <v>0</v>
      </c>
      <c r="O37" s="184"/>
      <c r="P37" s="47"/>
      <c r="Q37" s="164"/>
      <c r="R37" s="165"/>
    </row>
    <row r="38" spans="2:18" ht="24.95" customHeight="1" thickBot="1" x14ac:dyDescent="0.2">
      <c r="B38" s="138"/>
      <c r="C38" s="28" t="s">
        <v>48</v>
      </c>
      <c r="D38" s="195">
        <f t="shared" si="1"/>
        <v>0</v>
      </c>
      <c r="E38" s="196"/>
      <c r="F38" s="197"/>
      <c r="G38" s="198"/>
      <c r="H38" s="197"/>
      <c r="I38" s="198"/>
      <c r="J38" s="197"/>
      <c r="K38" s="198"/>
      <c r="L38" s="199"/>
      <c r="M38" s="200"/>
      <c r="N38" s="201">
        <f>SUM(F38:M38)</f>
        <v>0</v>
      </c>
      <c r="O38" s="202"/>
      <c r="P38" s="57"/>
      <c r="Q38" s="150"/>
      <c r="R38" s="151"/>
    </row>
    <row r="39" spans="2:18" ht="24.95" customHeight="1" thickBot="1" x14ac:dyDescent="0.2">
      <c r="B39" s="138"/>
      <c r="C39" s="25" t="s">
        <v>49</v>
      </c>
      <c r="D39" s="203">
        <f t="shared" si="1"/>
        <v>0</v>
      </c>
      <c r="E39" s="204"/>
      <c r="F39" s="203">
        <f>F35-F36+F37-F38</f>
        <v>0</v>
      </c>
      <c r="G39" s="204"/>
      <c r="H39" s="203">
        <f>H35-H36+H37-H38</f>
        <v>0</v>
      </c>
      <c r="I39" s="204"/>
      <c r="J39" s="203">
        <f>J35-J36+J37-J38</f>
        <v>0</v>
      </c>
      <c r="K39" s="204"/>
      <c r="L39" s="203">
        <f>L35-L36+L37-L38</f>
        <v>0</v>
      </c>
      <c r="M39" s="204"/>
      <c r="N39" s="203">
        <f>SUM(F39:M39)</f>
        <v>0</v>
      </c>
      <c r="O39" s="204"/>
      <c r="P39" s="26">
        <f>P35-P36-P38</f>
        <v>0</v>
      </c>
      <c r="Q39" s="156"/>
      <c r="R39" s="157"/>
    </row>
    <row r="40" spans="2:18" ht="24.95" customHeight="1" x14ac:dyDescent="0.15">
      <c r="B40" s="138"/>
      <c r="C40" s="22" t="s">
        <v>50</v>
      </c>
      <c r="D40" s="195">
        <f t="shared" si="1"/>
        <v>0</v>
      </c>
      <c r="E40" s="196"/>
      <c r="F40" s="150"/>
      <c r="G40" s="178"/>
      <c r="H40" s="150"/>
      <c r="I40" s="178"/>
      <c r="J40" s="150"/>
      <c r="K40" s="178"/>
      <c r="L40" s="150"/>
      <c r="M40" s="178"/>
      <c r="N40" s="169">
        <f>N35</f>
        <v>0</v>
      </c>
      <c r="O40" s="170"/>
      <c r="P40" s="35">
        <f>P35</f>
        <v>0</v>
      </c>
      <c r="Q40" s="150"/>
      <c r="R40" s="151"/>
    </row>
    <row r="41" spans="2:18" ht="24.95" customHeight="1" thickBot="1" x14ac:dyDescent="0.2">
      <c r="B41" s="138"/>
      <c r="C41" s="28" t="s">
        <v>51</v>
      </c>
      <c r="D41" s="195">
        <f t="shared" si="1"/>
        <v>0</v>
      </c>
      <c r="E41" s="196"/>
      <c r="F41" s="150"/>
      <c r="G41" s="178"/>
      <c r="H41" s="150"/>
      <c r="I41" s="178"/>
      <c r="J41" s="150"/>
      <c r="K41" s="178"/>
      <c r="L41" s="150"/>
      <c r="M41" s="178"/>
      <c r="N41" s="160"/>
      <c r="O41" s="161"/>
      <c r="P41" s="35"/>
      <c r="Q41" s="150"/>
      <c r="R41" s="151"/>
    </row>
    <row r="42" spans="2:18" ht="24.95" customHeight="1" thickBot="1" x14ac:dyDescent="0.2">
      <c r="B42" s="188"/>
      <c r="C42" s="25" t="s">
        <v>52</v>
      </c>
      <c r="D42" s="203">
        <f>N42+P42+Q42</f>
        <v>0</v>
      </c>
      <c r="E42" s="204"/>
      <c r="F42" s="156"/>
      <c r="G42" s="173"/>
      <c r="H42" s="174"/>
      <c r="I42" s="175"/>
      <c r="J42" s="174"/>
      <c r="K42" s="175"/>
      <c r="L42" s="174"/>
      <c r="M42" s="175"/>
      <c r="N42" s="203">
        <f>N40-N36+N37-N38-N41</f>
        <v>0</v>
      </c>
      <c r="O42" s="204"/>
      <c r="P42" s="36">
        <f>P40-P36-P38-P41</f>
        <v>0</v>
      </c>
      <c r="Q42" s="156"/>
      <c r="R42" s="157"/>
    </row>
    <row r="43" spans="2:18" ht="15" customHeight="1" thickBot="1" x14ac:dyDescent="0.2">
      <c r="B43" s="37"/>
      <c r="C43" s="17"/>
      <c r="D43" s="38"/>
      <c r="E43" s="38"/>
      <c r="F43" s="38"/>
      <c r="G43" s="38"/>
      <c r="H43" s="38"/>
      <c r="I43" s="38"/>
      <c r="J43" s="38"/>
      <c r="K43" s="38"/>
      <c r="L43" s="38"/>
      <c r="M43" s="38"/>
      <c r="N43" s="38"/>
      <c r="O43" s="38"/>
      <c r="P43" s="38"/>
      <c r="Q43" s="39"/>
      <c r="R43" s="40"/>
    </row>
    <row r="44" spans="2:18" ht="24.95" customHeight="1" thickBot="1" x14ac:dyDescent="0.2">
      <c r="B44" s="233" t="s">
        <v>53</v>
      </c>
      <c r="C44" s="234"/>
      <c r="D44" s="152">
        <f>N44+P44+Q44</f>
        <v>0</v>
      </c>
      <c r="E44" s="153"/>
      <c r="F44" s="154">
        <f>F27-F28+F38</f>
        <v>0</v>
      </c>
      <c r="G44" s="155"/>
      <c r="H44" s="154">
        <f>H27-H28+H38</f>
        <v>0</v>
      </c>
      <c r="I44" s="155"/>
      <c r="J44" s="154">
        <f>J27-J28+J38</f>
        <v>0</v>
      </c>
      <c r="K44" s="155"/>
      <c r="L44" s="154">
        <f>L27-L28+L38</f>
        <v>0</v>
      </c>
      <c r="M44" s="155"/>
      <c r="N44" s="154">
        <f>SUM(F44:M44)</f>
        <v>0</v>
      </c>
      <c r="O44" s="155"/>
      <c r="P44" s="26">
        <f>P27+P38</f>
        <v>0</v>
      </c>
      <c r="Q44" s="156"/>
      <c r="R44" s="157"/>
    </row>
    <row r="45" spans="2:18" ht="15" customHeight="1" thickBot="1" x14ac:dyDescent="0.2">
      <c r="B45" s="37"/>
      <c r="C45" s="17"/>
      <c r="D45" s="38"/>
      <c r="E45" s="38"/>
      <c r="F45" s="38"/>
      <c r="G45" s="38"/>
      <c r="H45" s="38"/>
      <c r="I45" s="38"/>
      <c r="J45" s="38"/>
      <c r="K45" s="38"/>
      <c r="L45" s="38"/>
      <c r="M45" s="38"/>
      <c r="N45" s="38"/>
      <c r="O45" s="38"/>
      <c r="P45" s="38"/>
      <c r="Q45" s="38"/>
      <c r="R45" s="41"/>
    </row>
    <row r="46" spans="2:18" ht="24.95" customHeight="1" x14ac:dyDescent="0.15">
      <c r="B46" s="209" t="s">
        <v>54</v>
      </c>
      <c r="C46" s="125"/>
      <c r="D46" s="212" t="s">
        <v>55</v>
      </c>
      <c r="E46" s="213"/>
      <c r="F46" s="213"/>
      <c r="G46" s="213"/>
      <c r="H46" s="213"/>
      <c r="I46" s="213"/>
      <c r="J46" s="213"/>
      <c r="K46" s="213"/>
      <c r="L46" s="213"/>
      <c r="M46" s="213"/>
      <c r="N46" s="214"/>
      <c r="O46" s="215"/>
      <c r="P46" s="224" t="s">
        <v>56</v>
      </c>
      <c r="Q46" s="225"/>
      <c r="R46" s="226"/>
    </row>
    <row r="47" spans="2:18" ht="24.95" customHeight="1" x14ac:dyDescent="0.15">
      <c r="B47" s="210"/>
      <c r="C47" s="68"/>
      <c r="D47" s="216"/>
      <c r="E47" s="217"/>
      <c r="F47" s="217"/>
      <c r="G47" s="217"/>
      <c r="H47" s="217"/>
      <c r="I47" s="217"/>
      <c r="J47" s="217"/>
      <c r="K47" s="217"/>
      <c r="L47" s="217"/>
      <c r="M47" s="217"/>
      <c r="N47" s="218"/>
      <c r="O47" s="219"/>
      <c r="P47" s="227"/>
      <c r="Q47" s="229"/>
      <c r="R47" s="230"/>
    </row>
    <row r="48" spans="2:18" ht="24.95" customHeight="1" thickBot="1" x14ac:dyDescent="0.2">
      <c r="B48" s="211"/>
      <c r="C48" s="127"/>
      <c r="D48" s="220"/>
      <c r="E48" s="221"/>
      <c r="F48" s="221"/>
      <c r="G48" s="221"/>
      <c r="H48" s="221"/>
      <c r="I48" s="221"/>
      <c r="J48" s="221"/>
      <c r="K48" s="221"/>
      <c r="L48" s="221"/>
      <c r="M48" s="221"/>
      <c r="N48" s="222"/>
      <c r="O48" s="223"/>
      <c r="P48" s="228"/>
      <c r="Q48" s="231"/>
      <c r="R48" s="232"/>
    </row>
    <row r="49" spans="2:18" ht="8.25" customHeight="1" x14ac:dyDescent="0.15">
      <c r="B49" s="205"/>
      <c r="C49" s="205"/>
      <c r="D49" s="206"/>
      <c r="E49" s="206"/>
      <c r="F49" s="206"/>
      <c r="G49" s="206"/>
      <c r="H49" s="206"/>
      <c r="I49" s="206"/>
      <c r="J49" s="206"/>
      <c r="K49" s="206"/>
      <c r="L49" s="206"/>
      <c r="M49" s="206"/>
      <c r="N49" s="206"/>
      <c r="O49" s="206"/>
      <c r="P49" s="206"/>
      <c r="Q49" s="205"/>
      <c r="R49" s="205"/>
    </row>
    <row r="50" spans="2:18" ht="48" customHeight="1" x14ac:dyDescent="0.15">
      <c r="B50" s="207" t="s">
        <v>148</v>
      </c>
      <c r="C50" s="207"/>
      <c r="D50" s="207"/>
      <c r="E50" s="207"/>
      <c r="F50" s="207"/>
      <c r="G50" s="207"/>
      <c r="H50" s="207"/>
      <c r="I50" s="207"/>
      <c r="J50" s="207"/>
      <c r="K50" s="207"/>
      <c r="L50" s="207"/>
      <c r="M50" s="207"/>
      <c r="N50" s="207"/>
      <c r="O50" s="207"/>
      <c r="P50" s="207"/>
      <c r="Q50" s="207"/>
      <c r="R50" s="207"/>
    </row>
    <row r="51" spans="2:18" ht="24.95" customHeight="1" x14ac:dyDescent="0.15">
      <c r="B51" s="207" t="str">
        <f>IF(OR(ABS(F29)&gt;MAX(N26/2,5000000),ABS(H29)&gt;MAX(N26/2,5000000),ABS(J29)&gt;MAX(N26/2,5000000),ABS(L29)&gt;MAX(N26/2,5000000)),"※【当年度】費目間流用について要確認（量研が承認済み、または、制限額を超える流用を行わず返還もしくは繰越となる場合は不要）","")</f>
        <v/>
      </c>
      <c r="C51" s="207"/>
      <c r="D51" s="207"/>
      <c r="E51" s="207"/>
      <c r="F51" s="207"/>
      <c r="G51" s="207"/>
      <c r="H51" s="207"/>
      <c r="I51" s="207"/>
      <c r="J51" s="207" t="str">
        <f>IF(OR(ABS(F39)&gt;MAX(N35/2,5000000),ABS(H39)&gt;MAX(N35/2,5000000),ABS(J39)&gt;MAX(N35/2,5000000),ABS(L39)&gt;MAX(N35/2,5000000)),"※【前年度】費目間流用について要確認（量研が承認済み、または、制限額を超える流用を行わず返還となる場合は不要）","")</f>
        <v/>
      </c>
      <c r="K51" s="207"/>
      <c r="L51" s="207"/>
      <c r="M51" s="207"/>
      <c r="N51" s="207"/>
      <c r="O51" s="207"/>
      <c r="P51" s="207"/>
      <c r="Q51" s="208" t="s">
        <v>151</v>
      </c>
      <c r="R51" s="208"/>
    </row>
    <row r="52" spans="2:18" ht="24.95" customHeight="1" x14ac:dyDescent="0.15">
      <c r="B52" s="48"/>
      <c r="C52" s="48"/>
      <c r="D52" s="48"/>
      <c r="E52" s="48"/>
      <c r="F52" s="48"/>
      <c r="G52" s="48"/>
      <c r="H52" s="48"/>
      <c r="I52" s="48"/>
      <c r="J52" s="48"/>
      <c r="K52" s="48"/>
      <c r="L52" s="48"/>
      <c r="M52" s="48"/>
      <c r="N52" s="48"/>
      <c r="O52" s="48"/>
      <c r="P52" s="48"/>
      <c r="Q52" s="48"/>
      <c r="R52" s="48"/>
    </row>
    <row r="53" spans="2:18" hidden="1" x14ac:dyDescent="0.15">
      <c r="B53" s="1" t="s">
        <v>57</v>
      </c>
    </row>
    <row r="54" spans="2:18" hidden="1" x14ac:dyDescent="0.15">
      <c r="B54" s="1" t="s">
        <v>58</v>
      </c>
      <c r="C54" s="42"/>
      <c r="D54" s="43"/>
      <c r="E54" s="43"/>
      <c r="F54" s="43"/>
      <c r="G54" s="43"/>
      <c r="H54" s="43"/>
      <c r="I54" s="43"/>
      <c r="J54" s="43"/>
      <c r="K54" s="43"/>
    </row>
    <row r="55" spans="2:18" hidden="1" x14ac:dyDescent="0.15">
      <c r="B55" s="1" t="s">
        <v>59</v>
      </c>
    </row>
    <row r="56" spans="2:18" hidden="1" x14ac:dyDescent="0.15">
      <c r="B56" s="1" t="s">
        <v>60</v>
      </c>
    </row>
    <row r="57" spans="2:18" hidden="1" x14ac:dyDescent="0.15">
      <c r="B57" s="1" t="s">
        <v>61</v>
      </c>
    </row>
    <row r="58" spans="2:18" hidden="1" x14ac:dyDescent="0.15">
      <c r="B58" s="1" t="s">
        <v>62</v>
      </c>
    </row>
    <row r="59" spans="2:18" hidden="1" x14ac:dyDescent="0.15">
      <c r="B59" s="1" t="s">
        <v>63</v>
      </c>
    </row>
    <row r="60" spans="2:18" hidden="1" x14ac:dyDescent="0.15">
      <c r="B60" s="1" t="s">
        <v>64</v>
      </c>
    </row>
    <row r="61" spans="2:18" hidden="1" x14ac:dyDescent="0.15">
      <c r="B61" s="1" t="s">
        <v>65</v>
      </c>
    </row>
    <row r="62" spans="2:18" hidden="1" x14ac:dyDescent="0.15">
      <c r="B62" s="1" t="s">
        <v>66</v>
      </c>
    </row>
    <row r="63" spans="2:18" hidden="1" x14ac:dyDescent="0.15">
      <c r="B63" s="1" t="s">
        <v>67</v>
      </c>
    </row>
    <row r="64" spans="2:18" hidden="1" x14ac:dyDescent="0.15">
      <c r="B64" s="1" t="s">
        <v>68</v>
      </c>
    </row>
    <row r="65" spans="2:2" hidden="1" x14ac:dyDescent="0.15">
      <c r="B65" s="1" t="s">
        <v>69</v>
      </c>
    </row>
    <row r="66" spans="2:2" hidden="1" x14ac:dyDescent="0.15">
      <c r="B66" s="1" t="s">
        <v>70</v>
      </c>
    </row>
    <row r="67" spans="2:2" hidden="1" x14ac:dyDescent="0.15">
      <c r="B67" s="1" t="s">
        <v>71</v>
      </c>
    </row>
    <row r="68" spans="2:2" hidden="1" x14ac:dyDescent="0.15">
      <c r="B68" s="1" t="s">
        <v>72</v>
      </c>
    </row>
    <row r="69" spans="2:2" hidden="1" x14ac:dyDescent="0.15">
      <c r="B69" s="1" t="s">
        <v>73</v>
      </c>
    </row>
    <row r="70" spans="2:2" hidden="1" x14ac:dyDescent="0.15">
      <c r="B70" s="1" t="s">
        <v>74</v>
      </c>
    </row>
    <row r="71" spans="2:2" hidden="1" x14ac:dyDescent="0.15">
      <c r="B71" s="1" t="s">
        <v>75</v>
      </c>
    </row>
    <row r="72" spans="2:2" hidden="1" x14ac:dyDescent="0.15">
      <c r="B72" s="1" t="s">
        <v>76</v>
      </c>
    </row>
    <row r="73" spans="2:2" hidden="1" x14ac:dyDescent="0.15">
      <c r="B73" s="1" t="s">
        <v>77</v>
      </c>
    </row>
    <row r="74" spans="2:2" hidden="1" x14ac:dyDescent="0.15">
      <c r="B74" s="1" t="s">
        <v>78</v>
      </c>
    </row>
  </sheetData>
  <sheetProtection formatCells="0" formatColumns="0" formatRows="0"/>
  <mergeCells count="183">
    <mergeCell ref="B49:R49"/>
    <mergeCell ref="B50:R50"/>
    <mergeCell ref="B51:I51"/>
    <mergeCell ref="J51:P51"/>
    <mergeCell ref="Q51:R51"/>
    <mergeCell ref="N44:O44"/>
    <mergeCell ref="Q44:R44"/>
    <mergeCell ref="B46:C48"/>
    <mergeCell ref="D46:O48"/>
    <mergeCell ref="P46:R46"/>
    <mergeCell ref="P47:P48"/>
    <mergeCell ref="Q47:R48"/>
    <mergeCell ref="B44:C44"/>
    <mergeCell ref="D44:E44"/>
    <mergeCell ref="F44:G44"/>
    <mergeCell ref="H44:I44"/>
    <mergeCell ref="J44:K44"/>
    <mergeCell ref="L44:M44"/>
    <mergeCell ref="Q41:R41"/>
    <mergeCell ref="D42:E42"/>
    <mergeCell ref="F42:G42"/>
    <mergeCell ref="H42:I42"/>
    <mergeCell ref="J42:K42"/>
    <mergeCell ref="L42:M42"/>
    <mergeCell ref="N42:O42"/>
    <mergeCell ref="Q42:R42"/>
    <mergeCell ref="D41:E41"/>
    <mergeCell ref="F41:G41"/>
    <mergeCell ref="H41:I41"/>
    <mergeCell ref="J41:K41"/>
    <mergeCell ref="L41:M41"/>
    <mergeCell ref="N41:O41"/>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F36:G36"/>
    <mergeCell ref="H36:I36"/>
    <mergeCell ref="J36:K36"/>
    <mergeCell ref="L36:M36"/>
    <mergeCell ref="N36:O36"/>
    <mergeCell ref="Q36:R36"/>
    <mergeCell ref="B34:R34"/>
    <mergeCell ref="B35:B42"/>
    <mergeCell ref="D35:E35"/>
    <mergeCell ref="F35:G35"/>
    <mergeCell ref="H35:I35"/>
    <mergeCell ref="J35:K35"/>
    <mergeCell ref="L35:M35"/>
    <mergeCell ref="N35:O35"/>
    <mergeCell ref="Q35:R35"/>
    <mergeCell ref="D36:E36"/>
    <mergeCell ref="Q37:R37"/>
    <mergeCell ref="D38:E38"/>
    <mergeCell ref="F38:G38"/>
    <mergeCell ref="H38:I38"/>
    <mergeCell ref="J38:K38"/>
    <mergeCell ref="L38:M38"/>
    <mergeCell ref="N38:O38"/>
    <mergeCell ref="Q38:R38"/>
    <mergeCell ref="Q32:R32"/>
    <mergeCell ref="D33:E33"/>
    <mergeCell ref="F33:G33"/>
    <mergeCell ref="H33:I33"/>
    <mergeCell ref="J33:K33"/>
    <mergeCell ref="L33:M33"/>
    <mergeCell ref="N33:O33"/>
    <mergeCell ref="Q33:R33"/>
    <mergeCell ref="D32:E32"/>
    <mergeCell ref="F32:G32"/>
    <mergeCell ref="H32:I32"/>
    <mergeCell ref="J32:K32"/>
    <mergeCell ref="L32:M32"/>
    <mergeCell ref="N32:O32"/>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B26:B33"/>
    <mergeCell ref="D26:E26"/>
    <mergeCell ref="F26:G26"/>
    <mergeCell ref="H26:I26"/>
    <mergeCell ref="J26:K26"/>
    <mergeCell ref="L26:M26"/>
    <mergeCell ref="N26:O26"/>
    <mergeCell ref="Q26:R26"/>
    <mergeCell ref="D27:E27"/>
    <mergeCell ref="F27:G27"/>
    <mergeCell ref="H27:I27"/>
    <mergeCell ref="J27:K27"/>
    <mergeCell ref="L27:M27"/>
    <mergeCell ref="N27:O27"/>
    <mergeCell ref="Q27:R27"/>
    <mergeCell ref="Q28:R28"/>
    <mergeCell ref="D29:E29"/>
    <mergeCell ref="F29:G29"/>
    <mergeCell ref="H29:I29"/>
    <mergeCell ref="J29:K29"/>
    <mergeCell ref="L29:M29"/>
    <mergeCell ref="N29:O29"/>
    <mergeCell ref="Q29:R29"/>
    <mergeCell ref="D28:E28"/>
    <mergeCell ref="G19:H20"/>
    <mergeCell ref="I19:R20"/>
    <mergeCell ref="B21:R21"/>
    <mergeCell ref="B22:R22"/>
    <mergeCell ref="B23:P23"/>
    <mergeCell ref="B24:C25"/>
    <mergeCell ref="D24:E25"/>
    <mergeCell ref="F24:O24"/>
    <mergeCell ref="P24:P25"/>
    <mergeCell ref="Q24:R25"/>
    <mergeCell ref="F25:G25"/>
    <mergeCell ref="H25:I25"/>
    <mergeCell ref="J25:K25"/>
    <mergeCell ref="L25:M25"/>
    <mergeCell ref="N25:O25"/>
    <mergeCell ref="G13:K13"/>
    <mergeCell ref="L13:R13"/>
    <mergeCell ref="G14:K14"/>
    <mergeCell ref="L14:R14"/>
    <mergeCell ref="G17:H18"/>
    <mergeCell ref="I17:R18"/>
    <mergeCell ref="G9:H11"/>
    <mergeCell ref="I9:K9"/>
    <mergeCell ref="L9:Q9"/>
    <mergeCell ref="G15:K15"/>
    <mergeCell ref="L15:R15"/>
    <mergeCell ref="G16:K16"/>
    <mergeCell ref="L16:R16"/>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conditionalFormatting sqref="P27">
    <cfRule type="containsText" dxfId="0" priority="1" operator="containsText" text=".">
      <formula>NOT(ISERROR(SEARCH(".",P27)))</formula>
    </cfRule>
  </conditionalFormatting>
  <dataValidations count="7">
    <dataValidation imeMode="off" allowBlank="1" showInputMessage="1" errorTitle="入力規則" error="半角数字で入力してください。_x000a_" sqref="J45 H45 H30:J32 L45:R45 N35:O38 L43:R43 Q39:Q42 H40:H41 J40:J41 L40:L41 R29 Q44:R44 Q37 J43 H43 R39 L30:M32 Q26:Q33 N26:O28" xr:uid="{00000000-0002-0000-0000-000000000000}"/>
    <dataValidation type="custom" errorStyle="warning" operator="lessThanOrEqual" allowBlank="1" showInputMessage="1" showErrorMessage="1" errorTitle="入力ミス" error="小数点付きの金額が入力されています。" sqref="Q38 Q35:Q36" xr:uid="{00000000-0002-0000-0000-000001000000}">
      <formula1>MOD(Q35,1)=0</formula1>
    </dataValidation>
    <dataValidation type="custom" allowBlank="1" showInputMessage="1" showErrorMessage="1" errorTitle="入力規則" error="小数点が含まれています。" sqref="F35:M38 F26:M28 N30:O32 N40:O41" xr:uid="{00000000-0002-0000-0000-000002000000}">
      <formula1>MOD(F26,1)=0</formula1>
    </dataValidation>
    <dataValidation type="custom" imeMode="off" allowBlank="1" showInputMessage="1" showErrorMessage="1" errorTitle="入力規則" error="小数点が含まれています。_x000a_" sqref="P26 P35 P30:P32 P40:P41" xr:uid="{00000000-0002-0000-0000-000003000000}">
      <formula1>MOD(P26,1)=0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8" xr:uid="{00000000-0002-0000-0000-000004000000}">
      <formula1>AND(MOD(P38,1)=0,P36+P38&lt;=MIN(P35,ROUNDDOWN((N36-N37+N38)*0.3,0)))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5000000}">
      <formula1>AND(MOD(P36,1)=0,P36+P38&lt;=MIN(P35,ROUNDDOWN((N36-N37+N38)*0.3,0)))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7" xr:uid="{00000000-0002-0000-0000-000006000000}">
      <formula1>AND(MOD(P27,1)=0,P27&lt;=MIN(P26,ROUNDDOWN((N27-N28)*0.3,0)))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
  <sheetViews>
    <sheetView zoomScale="75" zoomScaleNormal="75" zoomScaleSheetLayoutView="85" workbookViewId="0">
      <pane ySplit="1" topLeftCell="A2" activePane="bottomLeft" state="frozen"/>
      <selection activeCell="D27" sqref="D27:E27"/>
      <selection pane="bottomLeft" activeCell="D8" sqref="D8"/>
    </sheetView>
  </sheetViews>
  <sheetFormatPr defaultColWidth="9" defaultRowHeight="30" customHeight="1" x14ac:dyDescent="0.15"/>
  <cols>
    <col min="1" max="1" width="6" style="53" customWidth="1"/>
    <col min="2" max="2" width="20.625" style="50" customWidth="1"/>
    <col min="3" max="3" width="19.75" style="50" customWidth="1"/>
    <col min="4" max="4" width="93.375" style="50" customWidth="1"/>
    <col min="5" max="6" width="0" style="50" hidden="1" customWidth="1"/>
    <col min="7" max="16384" width="9" style="50"/>
  </cols>
  <sheetData>
    <row r="1" spans="1:6" ht="50.1" customHeight="1" x14ac:dyDescent="0.15">
      <c r="A1" s="49" t="s">
        <v>79</v>
      </c>
      <c r="B1" s="49" t="s">
        <v>80</v>
      </c>
      <c r="C1" s="49" t="s">
        <v>81</v>
      </c>
      <c r="D1" s="49" t="s">
        <v>82</v>
      </c>
      <c r="E1" s="50" t="s">
        <v>83</v>
      </c>
    </row>
    <row r="2" spans="1:6" ht="50.1" customHeight="1" x14ac:dyDescent="0.15">
      <c r="A2" s="51" t="s">
        <v>84</v>
      </c>
      <c r="B2" s="52" t="s">
        <v>85</v>
      </c>
      <c r="C2" s="52"/>
      <c r="D2" s="52" t="s">
        <v>86</v>
      </c>
      <c r="E2" s="50" t="s">
        <v>87</v>
      </c>
    </row>
    <row r="3" spans="1:6" ht="50.1" customHeight="1" x14ac:dyDescent="0.15">
      <c r="A3" s="51" t="s">
        <v>88</v>
      </c>
      <c r="B3" s="52" t="s">
        <v>89</v>
      </c>
      <c r="C3" s="52"/>
      <c r="D3" s="52" t="s">
        <v>90</v>
      </c>
      <c r="E3" s="50" t="s">
        <v>87</v>
      </c>
    </row>
    <row r="4" spans="1:6" ht="50.1" customHeight="1" x14ac:dyDescent="0.15">
      <c r="A4" s="51" t="s">
        <v>91</v>
      </c>
      <c r="B4" s="52" t="s">
        <v>92</v>
      </c>
      <c r="C4" s="52"/>
      <c r="D4" s="52" t="s">
        <v>93</v>
      </c>
      <c r="E4" s="50" t="s">
        <v>87</v>
      </c>
    </row>
    <row r="5" spans="1:6" ht="50.1" customHeight="1" x14ac:dyDescent="0.15">
      <c r="A5" s="51" t="s">
        <v>94</v>
      </c>
      <c r="B5" s="52" t="s">
        <v>147</v>
      </c>
      <c r="C5" s="52"/>
      <c r="D5" s="52" t="s">
        <v>96</v>
      </c>
    </row>
    <row r="6" spans="1:6" ht="50.1" customHeight="1" x14ac:dyDescent="0.15">
      <c r="A6" s="51" t="s">
        <v>97</v>
      </c>
      <c r="B6" s="52" t="s">
        <v>95</v>
      </c>
      <c r="C6" s="52"/>
      <c r="D6" s="52" t="s">
        <v>96</v>
      </c>
      <c r="E6" s="50" t="s">
        <v>87</v>
      </c>
    </row>
    <row r="7" spans="1:6" ht="50.1" customHeight="1" x14ac:dyDescent="0.15">
      <c r="A7" s="51" t="s">
        <v>99</v>
      </c>
      <c r="B7" s="52" t="s">
        <v>98</v>
      </c>
      <c r="C7" s="52"/>
      <c r="D7" s="52" t="s">
        <v>96</v>
      </c>
      <c r="E7" s="50" t="s">
        <v>87</v>
      </c>
    </row>
    <row r="8" spans="1:6" ht="50.1" customHeight="1" x14ac:dyDescent="0.15">
      <c r="A8" s="51" t="s">
        <v>102</v>
      </c>
      <c r="B8" s="52" t="s">
        <v>100</v>
      </c>
      <c r="C8" s="52" t="s">
        <v>35</v>
      </c>
      <c r="D8" s="52" t="s">
        <v>101</v>
      </c>
      <c r="E8" s="50" t="s">
        <v>87</v>
      </c>
    </row>
    <row r="9" spans="1:6" ht="75.75" customHeight="1" x14ac:dyDescent="0.15">
      <c r="A9" s="51" t="s">
        <v>105</v>
      </c>
      <c r="B9" s="52" t="s">
        <v>100</v>
      </c>
      <c r="C9" s="52" t="s">
        <v>103</v>
      </c>
      <c r="D9" s="52" t="s">
        <v>104</v>
      </c>
      <c r="E9" s="50" t="s">
        <v>87</v>
      </c>
    </row>
    <row r="10" spans="1:6" ht="50.1" customHeight="1" x14ac:dyDescent="0.15">
      <c r="A10" s="51" t="s">
        <v>108</v>
      </c>
      <c r="B10" s="52" t="s">
        <v>100</v>
      </c>
      <c r="C10" s="52" t="s">
        <v>106</v>
      </c>
      <c r="D10" s="52" t="s">
        <v>107</v>
      </c>
      <c r="E10" s="50" t="s">
        <v>87</v>
      </c>
    </row>
    <row r="11" spans="1:6" ht="50.1" customHeight="1" x14ac:dyDescent="0.15">
      <c r="A11" s="51" t="s">
        <v>110</v>
      </c>
      <c r="B11" s="52" t="s">
        <v>100</v>
      </c>
      <c r="C11" s="52" t="s">
        <v>38</v>
      </c>
      <c r="D11" s="52" t="s">
        <v>109</v>
      </c>
      <c r="E11" s="50" t="s">
        <v>87</v>
      </c>
    </row>
    <row r="12" spans="1:6" ht="50.1" customHeight="1" x14ac:dyDescent="0.15">
      <c r="A12" s="51" t="s">
        <v>113</v>
      </c>
      <c r="B12" s="52" t="s">
        <v>100</v>
      </c>
      <c r="C12" s="52" t="s">
        <v>111</v>
      </c>
      <c r="D12" s="52" t="s">
        <v>112</v>
      </c>
      <c r="E12" s="50" t="s">
        <v>87</v>
      </c>
    </row>
    <row r="13" spans="1:6" ht="61.5" customHeight="1" x14ac:dyDescent="0.15">
      <c r="A13" s="51" t="s">
        <v>115</v>
      </c>
      <c r="B13" s="52" t="s">
        <v>100</v>
      </c>
      <c r="C13" s="52" t="s">
        <v>40</v>
      </c>
      <c r="D13" s="52" t="s">
        <v>114</v>
      </c>
      <c r="E13" s="50" t="s">
        <v>87</v>
      </c>
    </row>
    <row r="14" spans="1:6" ht="50.1" customHeight="1" x14ac:dyDescent="0.15">
      <c r="A14" s="51" t="s">
        <v>119</v>
      </c>
      <c r="B14" s="52" t="s">
        <v>100</v>
      </c>
      <c r="C14" s="55" t="s">
        <v>116</v>
      </c>
      <c r="D14" s="52" t="s">
        <v>117</v>
      </c>
      <c r="E14" s="50" t="s">
        <v>118</v>
      </c>
    </row>
    <row r="15" spans="1:6" ht="50.1" customHeight="1" x14ac:dyDescent="0.15">
      <c r="A15" s="51" t="s">
        <v>122</v>
      </c>
      <c r="B15" s="52" t="s">
        <v>100</v>
      </c>
      <c r="C15" s="52" t="s">
        <v>42</v>
      </c>
      <c r="D15" s="52" t="s">
        <v>120</v>
      </c>
      <c r="E15" s="50" t="s">
        <v>118</v>
      </c>
      <c r="F15" s="50" t="s">
        <v>121</v>
      </c>
    </row>
    <row r="16" spans="1:6" ht="50.1" customHeight="1" x14ac:dyDescent="0.15">
      <c r="A16" s="51" t="s">
        <v>125</v>
      </c>
      <c r="B16" s="52" t="s">
        <v>123</v>
      </c>
      <c r="C16" s="52" t="s">
        <v>45</v>
      </c>
      <c r="D16" s="52" t="s">
        <v>124</v>
      </c>
      <c r="E16" s="50" t="s">
        <v>118</v>
      </c>
    </row>
    <row r="17" spans="1:6" ht="50.1" customHeight="1" x14ac:dyDescent="0.15">
      <c r="A17" s="51" t="s">
        <v>127</v>
      </c>
      <c r="B17" s="52" t="s">
        <v>123</v>
      </c>
      <c r="C17" s="52" t="s">
        <v>46</v>
      </c>
      <c r="D17" s="52" t="s">
        <v>126</v>
      </c>
      <c r="E17" s="50" t="s">
        <v>118</v>
      </c>
    </row>
    <row r="18" spans="1:6" ht="50.1" customHeight="1" x14ac:dyDescent="0.15">
      <c r="A18" s="51" t="s">
        <v>129</v>
      </c>
      <c r="B18" s="52" t="s">
        <v>123</v>
      </c>
      <c r="C18" s="52" t="s">
        <v>47</v>
      </c>
      <c r="D18" s="52" t="s">
        <v>128</v>
      </c>
      <c r="E18" s="50" t="s">
        <v>118</v>
      </c>
    </row>
    <row r="19" spans="1:6" ht="50.1" customHeight="1" x14ac:dyDescent="0.15">
      <c r="A19" s="51" t="s">
        <v>131</v>
      </c>
      <c r="B19" s="52" t="s">
        <v>123</v>
      </c>
      <c r="C19" s="55" t="s">
        <v>48</v>
      </c>
      <c r="D19" s="52" t="s">
        <v>130</v>
      </c>
      <c r="E19" s="50" t="s">
        <v>118</v>
      </c>
    </row>
    <row r="20" spans="1:6" ht="50.1" customHeight="1" x14ac:dyDescent="0.15">
      <c r="A20" s="51" t="s">
        <v>133</v>
      </c>
      <c r="B20" s="52" t="s">
        <v>123</v>
      </c>
      <c r="C20" s="52" t="s">
        <v>49</v>
      </c>
      <c r="D20" s="52" t="s">
        <v>132</v>
      </c>
      <c r="E20" s="50" t="s">
        <v>118</v>
      </c>
    </row>
    <row r="21" spans="1:6" ht="50.1" customHeight="1" x14ac:dyDescent="0.15">
      <c r="A21" s="51" t="s">
        <v>136</v>
      </c>
      <c r="B21" s="52" t="s">
        <v>123</v>
      </c>
      <c r="C21" s="52" t="s">
        <v>134</v>
      </c>
      <c r="D21" s="52" t="s">
        <v>135</v>
      </c>
      <c r="E21" s="50" t="s">
        <v>118</v>
      </c>
    </row>
    <row r="22" spans="1:6" ht="50.1" customHeight="1" x14ac:dyDescent="0.15">
      <c r="A22" s="51" t="s">
        <v>138</v>
      </c>
      <c r="B22" s="52" t="s">
        <v>123</v>
      </c>
      <c r="C22" s="52" t="s">
        <v>51</v>
      </c>
      <c r="D22" s="52" t="s">
        <v>137</v>
      </c>
      <c r="E22" s="50" t="s">
        <v>118</v>
      </c>
    </row>
    <row r="23" spans="1:6" ht="50.1" customHeight="1" x14ac:dyDescent="0.15">
      <c r="A23" s="51" t="s">
        <v>140</v>
      </c>
      <c r="B23" s="52" t="s">
        <v>123</v>
      </c>
      <c r="C23" s="52" t="s">
        <v>52</v>
      </c>
      <c r="D23" s="52" t="s">
        <v>139</v>
      </c>
      <c r="E23" s="50" t="s">
        <v>118</v>
      </c>
    </row>
    <row r="24" spans="1:6" ht="50.1" customHeight="1" x14ac:dyDescent="0.15">
      <c r="A24" s="51" t="s">
        <v>144</v>
      </c>
      <c r="B24" s="52" t="s">
        <v>141</v>
      </c>
      <c r="C24" s="52"/>
      <c r="D24" s="52" t="s">
        <v>142</v>
      </c>
      <c r="E24" s="50" t="s">
        <v>118</v>
      </c>
      <c r="F24" s="50" t="s">
        <v>143</v>
      </c>
    </row>
    <row r="25" spans="1:6" s="56" customFormat="1" ht="50.1" customHeight="1" x14ac:dyDescent="0.15">
      <c r="A25" s="51" t="s">
        <v>149</v>
      </c>
      <c r="B25" s="55" t="s">
        <v>54</v>
      </c>
      <c r="C25" s="55"/>
      <c r="D25" s="55" t="s">
        <v>145</v>
      </c>
      <c r="E25" s="56" t="s">
        <v>118</v>
      </c>
      <c r="F25" s="56" t="s">
        <v>143</v>
      </c>
    </row>
    <row r="26" spans="1:6" ht="30" customHeight="1" x14ac:dyDescent="0.15">
      <c r="D26" s="54" t="s">
        <v>146</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7a06b8d-5058-479b-8fbe-8fade9a9fda4">
      <Terms xmlns="http://schemas.microsoft.com/office/infopath/2007/PartnerControls"/>
    </lcf76f155ced4ddcb4097134ff3c332f>
    <TaxCatchAll xmlns="964a0b93-d83d-4012-954a-ccb19d580a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746A5A-4035-47E6-951B-EA82E433F9D9}">
  <ds:schemaRefs>
    <ds:schemaRef ds:uri="http://schemas.microsoft.com/sharepoint/v3/contenttype/forms"/>
  </ds:schemaRefs>
</ds:datastoreItem>
</file>

<file path=customXml/itemProps2.xml><?xml version="1.0" encoding="utf-8"?>
<ds:datastoreItem xmlns:ds="http://schemas.openxmlformats.org/officeDocument/2006/customXml" ds:itemID="{E67A4E96-7221-463F-BC51-9531A7997C77}">
  <ds:schemaRefs>
    <ds:schemaRef ds:uri="http://schemas.microsoft.com/office/2006/metadata/properties"/>
    <ds:schemaRef ds:uri="http://schemas.microsoft.com/office/infopath/2007/PartnerControls"/>
    <ds:schemaRef ds:uri="17a06b8d-5058-479b-8fbe-8fade9a9fda4"/>
    <ds:schemaRef ds:uri="964a0b93-d83d-4012-954a-ccb19d580ae0"/>
  </ds:schemaRefs>
</ds:datastoreItem>
</file>

<file path=customXml/itemProps3.xml><?xml version="1.0" encoding="utf-8"?>
<ds:datastoreItem xmlns:ds="http://schemas.openxmlformats.org/officeDocument/2006/customXml" ds:itemID="{DC877D0D-76F4-46CB-90D4-94577B92A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2023-05-16T01:39:06Z</dcterms:created>
  <dcterms:modified xsi:type="dcterms:W3CDTF">2023-09-15T07:25:57Z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