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C:\Users\浅井祐希\Downloads\QST-ARIM_HP更新書類_260701\"/>
    </mc:Choice>
  </mc:AlternateContent>
  <xr:revisionPtr revIDLastSave="0" documentId="13_ncr:1_{E6161F53-3B36-403E-98CE-6F6CC0DA00DB}" xr6:coauthVersionLast="47" xr6:coauthVersionMax="47" xr10:uidLastSave="{00000000-0000-0000-0000-000000000000}"/>
  <bookViews>
    <workbookView xWindow="390" yWindow="390" windowWidth="26085" windowHeight="13965" tabRatio="883" activeTab="1" xr2:uid="{83973736-2FA8-484C-B88A-D94A36236554}"/>
  </bookViews>
  <sheets>
    <sheet name="特記事項" sheetId="7" r:id="rId1"/>
    <sheet name="①入力シート" sheetId="1" r:id="rId2"/>
    <sheet name="②施設供用申込書【印刷用】" sheetId="3" r:id="rId3"/>
    <sheet name="③データ登録申請書【印刷用】" sheetId="8" r:id="rId4"/>
    <sheet name="④施設供用承諾書 (利用者控)" sheetId="4" r:id="rId5"/>
    <sheet name="⑤施設供用承諾書 (QST控)" sheetId="5" r:id="rId6"/>
    <sheet name="⑥実施報告書" sheetId="6" r:id="rId7"/>
    <sheet name="⑦データ登録承諾書 (利用者控)" sheetId="9" r:id="rId8"/>
    <sheet name="⑧データ登録承諾書 (QST控)" sheetId="11" r:id="rId9"/>
  </sheets>
  <definedNames>
    <definedName name="_xlnm._FilterDatabase" localSheetId="3" hidden="1">③データ登録申請書【印刷用】!$E$21:$S$40</definedName>
    <definedName name="_xlnm.Print_Area" localSheetId="2">②施設供用申込書【印刷用】!$A$1:$S$47</definedName>
    <definedName name="_xlnm.Print_Area" localSheetId="3">③データ登録申請書【印刷用】!$A$1:$S$46</definedName>
    <definedName name="_xlnm.Print_Area" localSheetId="4">'④施設供用承諾書 (利用者控)'!$A$1:$S$45</definedName>
    <definedName name="_xlnm.Print_Area" localSheetId="5">'⑤施設供用承諾書 (QST控)'!$A$1:$S$49</definedName>
    <definedName name="_xlnm.Print_Area" localSheetId="6">⑥実施報告書!$A$1:$S$42</definedName>
    <definedName name="_xlnm.Print_Area" localSheetId="7">'⑦データ登録承諾書 (利用者控)'!$A$1:$S$47</definedName>
    <definedName name="_xlnm.Print_Area" localSheetId="8">'⑧データ登録承諾書 (QST控)'!$A$1:$S$51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0" i="6" l="1"/>
  <c r="E39" i="6" l="1"/>
  <c r="E41" i="6" s="1"/>
  <c r="E10" i="6" l="1"/>
  <c r="L23" i="11" l="1" a="1"/>
  <c r="L19" i="9" a="1"/>
  <c r="L18" i="8" a="1"/>
  <c r="F22" i="11"/>
  <c r="E23" i="11" a="1"/>
  <c r="E19" i="9" a="1"/>
  <c r="E18" i="8" a="1"/>
  <c r="F18" i="9"/>
  <c r="E11" i="3"/>
  <c r="P51" i="11"/>
  <c r="J51" i="11"/>
  <c r="E51" i="11"/>
  <c r="P50" i="11"/>
  <c r="J50" i="11"/>
  <c r="E50" i="11"/>
  <c r="E49" i="11"/>
  <c r="E48" i="11"/>
  <c r="E47" i="11"/>
  <c r="E46" i="11"/>
  <c r="L45" i="11"/>
  <c r="F45" i="11"/>
  <c r="L44" i="11"/>
  <c r="F44" i="11"/>
  <c r="L43" i="11"/>
  <c r="F43" i="11"/>
  <c r="L42" i="11"/>
  <c r="F42" i="11"/>
  <c r="L41" i="11"/>
  <c r="F41" i="11"/>
  <c r="L40" i="11"/>
  <c r="F40" i="11"/>
  <c r="L39" i="11"/>
  <c r="F39" i="11"/>
  <c r="L38" i="11"/>
  <c r="F38" i="11"/>
  <c r="L37" i="11"/>
  <c r="F37" i="11"/>
  <c r="L36" i="11"/>
  <c r="F36" i="11"/>
  <c r="L35" i="11"/>
  <c r="F35" i="11"/>
  <c r="L34" i="11"/>
  <c r="F34" i="11"/>
  <c r="L33" i="11"/>
  <c r="F33" i="11"/>
  <c r="L32" i="11"/>
  <c r="F32" i="11"/>
  <c r="L31" i="11"/>
  <c r="F31" i="11"/>
  <c r="L30" i="11"/>
  <c r="F30" i="11"/>
  <c r="L29" i="11"/>
  <c r="F29" i="11"/>
  <c r="L28" i="11"/>
  <c r="F28" i="11"/>
  <c r="F27" i="11"/>
  <c r="L26" i="11"/>
  <c r="F26" i="11"/>
  <c r="F25" i="11"/>
  <c r="E24" i="11"/>
  <c r="E21" i="11"/>
  <c r="K20" i="11"/>
  <c r="L18" i="11"/>
  <c r="L17" i="11"/>
  <c r="F17" i="11"/>
  <c r="E16" i="11"/>
  <c r="E15" i="11"/>
  <c r="E14" i="11"/>
  <c r="A7" i="11"/>
  <c r="A6" i="11"/>
  <c r="E12" i="3" l="1"/>
  <c r="A6" i="9"/>
  <c r="E10" i="9"/>
  <c r="A7" i="9"/>
  <c r="F13" i="9"/>
  <c r="P47" i="9"/>
  <c r="J47" i="9"/>
  <c r="E47" i="9"/>
  <c r="P46" i="9"/>
  <c r="J46" i="9"/>
  <c r="E46" i="9"/>
  <c r="E45" i="9"/>
  <c r="E44" i="9"/>
  <c r="E43" i="9"/>
  <c r="E42" i="9"/>
  <c r="L41" i="9"/>
  <c r="F41" i="9"/>
  <c r="L40" i="9"/>
  <c r="F40" i="9"/>
  <c r="L39" i="9"/>
  <c r="F39" i="9"/>
  <c r="L38" i="9"/>
  <c r="F38" i="9"/>
  <c r="L37" i="9"/>
  <c r="F37" i="9"/>
  <c r="L36" i="9"/>
  <c r="F36" i="9"/>
  <c r="L35" i="9"/>
  <c r="F35" i="9"/>
  <c r="L34" i="9"/>
  <c r="F34" i="9"/>
  <c r="L33" i="9"/>
  <c r="F33" i="9"/>
  <c r="L32" i="9"/>
  <c r="F32" i="9"/>
  <c r="L31" i="9"/>
  <c r="F31" i="9"/>
  <c r="L30" i="9"/>
  <c r="F30" i="9"/>
  <c r="L29" i="9"/>
  <c r="F29" i="9"/>
  <c r="L28" i="9"/>
  <c r="F28" i="9"/>
  <c r="L27" i="9"/>
  <c r="F27" i="9"/>
  <c r="L26" i="9"/>
  <c r="F26" i="9"/>
  <c r="L25" i="9"/>
  <c r="F25" i="9"/>
  <c r="L24" i="9"/>
  <c r="F24" i="9"/>
  <c r="F23" i="9"/>
  <c r="L22" i="9"/>
  <c r="F22" i="9"/>
  <c r="F21" i="9"/>
  <c r="E20" i="9"/>
  <c r="E17" i="9"/>
  <c r="K16" i="9"/>
  <c r="L14" i="9"/>
  <c r="L13" i="9"/>
  <c r="E12" i="9"/>
  <c r="E11" i="9"/>
  <c r="L24" i="8" l="1"/>
  <c r="L25" i="8"/>
  <c r="L26" i="8"/>
  <c r="L27" i="8"/>
  <c r="L28" i="8"/>
  <c r="L29" i="8"/>
  <c r="L30" i="8"/>
  <c r="L31" i="8"/>
  <c r="L32" i="8"/>
  <c r="L33" i="8"/>
  <c r="L34" i="8"/>
  <c r="L35" i="8"/>
  <c r="L36" i="8"/>
  <c r="L37" i="8"/>
  <c r="L38" i="8"/>
  <c r="L39" i="8"/>
  <c r="L40" i="8"/>
  <c r="L23" i="8"/>
  <c r="F24" i="8"/>
  <c r="F25" i="8"/>
  <c r="F26" i="8"/>
  <c r="F27" i="8"/>
  <c r="F28" i="8"/>
  <c r="F29" i="8"/>
  <c r="F30" i="8"/>
  <c r="F31" i="8"/>
  <c r="F32" i="8"/>
  <c r="F33" i="8"/>
  <c r="F34" i="8"/>
  <c r="F35" i="8"/>
  <c r="F36" i="8"/>
  <c r="F37" i="8"/>
  <c r="F38" i="8"/>
  <c r="F39" i="8"/>
  <c r="F40" i="8"/>
  <c r="F23" i="8"/>
  <c r="L21" i="8"/>
  <c r="F21" i="8"/>
  <c r="F22" i="8"/>
  <c r="E16" i="8"/>
  <c r="F20" i="8"/>
  <c r="E19" i="8"/>
  <c r="F17" i="8" l="1"/>
  <c r="K15" i="8"/>
  <c r="E45" i="8"/>
  <c r="P46" i="8"/>
  <c r="J46" i="8"/>
  <c r="E46" i="8"/>
  <c r="P45" i="8"/>
  <c r="J45" i="8"/>
  <c r="E44" i="8"/>
  <c r="E43" i="8"/>
  <c r="E42" i="8"/>
  <c r="E41" i="8"/>
  <c r="L13" i="8"/>
  <c r="L12" i="8"/>
  <c r="F12" i="8"/>
  <c r="E11" i="8"/>
  <c r="E10" i="8"/>
  <c r="E9" i="8"/>
  <c r="C1" i="8"/>
  <c r="M25" i="6" l="1"/>
  <c r="P24" i="6"/>
  <c r="J24" i="6"/>
  <c r="E24" i="6"/>
  <c r="P23" i="6"/>
  <c r="J23" i="6"/>
  <c r="E23" i="6"/>
  <c r="E22" i="6"/>
  <c r="E21" i="6"/>
  <c r="E20" i="6"/>
  <c r="E19" i="6"/>
  <c r="E18" i="6"/>
  <c r="L17" i="6"/>
  <c r="F17" i="6"/>
  <c r="F16" i="6"/>
  <c r="F15" i="6"/>
  <c r="L14" i="6"/>
  <c r="L13" i="6"/>
  <c r="F13" i="6"/>
  <c r="E12" i="6"/>
  <c r="E11" i="6"/>
  <c r="M49" i="5"/>
  <c r="P48" i="5"/>
  <c r="J48" i="5"/>
  <c r="E48" i="5"/>
  <c r="P47" i="5"/>
  <c r="J47" i="5"/>
  <c r="E47" i="5"/>
  <c r="E46" i="5"/>
  <c r="E45" i="5"/>
  <c r="E44" i="5"/>
  <c r="E43" i="5"/>
  <c r="E42" i="5"/>
  <c r="L41" i="5"/>
  <c r="F41" i="5"/>
  <c r="L40" i="5"/>
  <c r="F40" i="5"/>
  <c r="L39" i="5"/>
  <c r="F39" i="5"/>
  <c r="L38" i="5"/>
  <c r="F38" i="5"/>
  <c r="L37" i="5"/>
  <c r="F37" i="5"/>
  <c r="L36" i="5"/>
  <c r="F36" i="5"/>
  <c r="L35" i="5"/>
  <c r="F35" i="5"/>
  <c r="L34" i="5"/>
  <c r="F34" i="5"/>
  <c r="L33" i="5"/>
  <c r="F33" i="5"/>
  <c r="L32" i="5"/>
  <c r="F32" i="5"/>
  <c r="L31" i="5"/>
  <c r="F31" i="5"/>
  <c r="L30" i="5"/>
  <c r="F30" i="5"/>
  <c r="L29" i="5"/>
  <c r="F29" i="5"/>
  <c r="L28" i="5"/>
  <c r="F28" i="5"/>
  <c r="L27" i="5"/>
  <c r="F27" i="5"/>
  <c r="L26" i="5"/>
  <c r="F26" i="5"/>
  <c r="L25" i="5"/>
  <c r="F25" i="5"/>
  <c r="L24" i="5"/>
  <c r="F24" i="5"/>
  <c r="L23" i="5"/>
  <c r="F23" i="5"/>
  <c r="F22" i="5"/>
  <c r="L21" i="5"/>
  <c r="F21" i="5"/>
  <c r="F20" i="5"/>
  <c r="F19" i="5"/>
  <c r="L18" i="5"/>
  <c r="L17" i="5"/>
  <c r="F17" i="5"/>
  <c r="E16" i="5"/>
  <c r="E15" i="5"/>
  <c r="E14" i="5"/>
  <c r="A7" i="5"/>
  <c r="A6" i="5"/>
  <c r="E10" i="4" l="1"/>
  <c r="M45" i="4"/>
  <c r="E42" i="4"/>
  <c r="E41" i="4"/>
  <c r="E40" i="4"/>
  <c r="E38" i="4"/>
  <c r="P44" i="4"/>
  <c r="J44" i="4"/>
  <c r="E44" i="4"/>
  <c r="P43" i="4"/>
  <c r="J43" i="4"/>
  <c r="E43" i="4"/>
  <c r="E39" i="4"/>
  <c r="E40" i="3"/>
  <c r="E41" i="3"/>
  <c r="P46" i="3"/>
  <c r="P45" i="3"/>
  <c r="J46" i="3"/>
  <c r="E46" i="3"/>
  <c r="J45" i="3"/>
  <c r="E45" i="3"/>
  <c r="E42" i="3"/>
  <c r="L17" i="4"/>
  <c r="F17" i="4"/>
  <c r="F16" i="4"/>
  <c r="F15" i="4"/>
  <c r="L19" i="3"/>
  <c r="F19" i="3"/>
  <c r="F18" i="3"/>
  <c r="F17" i="3"/>
  <c r="E14" i="3"/>
  <c r="A7" i="4"/>
  <c r="A6" i="4"/>
  <c r="L37" i="4"/>
  <c r="F37" i="4"/>
  <c r="L36" i="4"/>
  <c r="F36" i="4"/>
  <c r="L35" i="4"/>
  <c r="F35" i="4"/>
  <c r="L34" i="4"/>
  <c r="F34" i="4"/>
  <c r="L33" i="4"/>
  <c r="F33" i="4"/>
  <c r="L32" i="4"/>
  <c r="F32" i="4"/>
  <c r="L31" i="4"/>
  <c r="F31" i="4"/>
  <c r="L30" i="4"/>
  <c r="F30" i="4"/>
  <c r="L29" i="4"/>
  <c r="F29" i="4"/>
  <c r="L28" i="4"/>
  <c r="F28" i="4"/>
  <c r="L27" i="4"/>
  <c r="F27" i="4"/>
  <c r="L26" i="4"/>
  <c r="F26" i="4"/>
  <c r="L25" i="4"/>
  <c r="F25" i="4"/>
  <c r="L24" i="4"/>
  <c r="F24" i="4"/>
  <c r="L23" i="4"/>
  <c r="F23" i="4"/>
  <c r="L22" i="4"/>
  <c r="F22" i="4"/>
  <c r="L21" i="4"/>
  <c r="F21" i="4"/>
  <c r="L20" i="4"/>
  <c r="F20" i="4"/>
  <c r="L19" i="4"/>
  <c r="F19" i="4"/>
  <c r="F18" i="4"/>
  <c r="L14" i="4"/>
  <c r="L13" i="4"/>
  <c r="F13" i="4"/>
  <c r="E12" i="4"/>
  <c r="E11" i="4"/>
  <c r="L15" i="3"/>
  <c r="L21" i="3"/>
  <c r="L22" i="3"/>
  <c r="L23" i="3"/>
  <c r="L24" i="3"/>
  <c r="L25" i="3"/>
  <c r="L26" i="3"/>
  <c r="L27" i="3"/>
  <c r="L28" i="3"/>
  <c r="L29" i="3"/>
  <c r="L30" i="3"/>
  <c r="L31" i="3"/>
  <c r="L32" i="3"/>
  <c r="L33" i="3"/>
  <c r="L34" i="3"/>
  <c r="L35" i="3"/>
  <c r="L36" i="3"/>
  <c r="L37" i="3"/>
  <c r="L38" i="3"/>
  <c r="L39" i="3"/>
  <c r="F21" i="3"/>
  <c r="F22" i="3"/>
  <c r="F23" i="3"/>
  <c r="F24" i="3"/>
  <c r="F25" i="3"/>
  <c r="F26" i="3"/>
  <c r="F27" i="3"/>
  <c r="F28" i="3"/>
  <c r="F29" i="3"/>
  <c r="F30" i="3"/>
  <c r="F31" i="3"/>
  <c r="F32" i="3"/>
  <c r="F33" i="3"/>
  <c r="F34" i="3"/>
  <c r="F35" i="3"/>
  <c r="F36" i="3"/>
  <c r="F37" i="3"/>
  <c r="F38" i="3"/>
  <c r="F39" i="3"/>
  <c r="F20" i="3"/>
  <c r="F15" i="3"/>
  <c r="L16" i="3"/>
  <c r="E13" i="3"/>
  <c r="E10" i="3"/>
  <c r="E9" i="3"/>
  <c r="C1" i="3"/>
  <c r="M47" i="3"/>
  <c r="E43" i="3"/>
  <c r="E44" i="3"/>
  <c r="C108" i="1" l="1"/>
  <c r="D107" i="1"/>
  <c r="C107" i="1"/>
  <c r="D41" i="1" l="1"/>
  <c r="L27" i="11" l="1"/>
  <c r="L23" i="9"/>
  <c r="D108" i="1"/>
  <c r="L22" i="8"/>
  <c r="L22" i="5"/>
  <c r="L18" i="4"/>
  <c r="L2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QST</author>
  </authors>
  <commentList>
    <comment ref="C3" authorId="0" shapeId="0" xr:uid="{E59FACC5-B429-49A0-B02E-73E4C14198FE}">
      <text>
        <r>
          <rPr>
            <b/>
            <sz val="9"/>
            <color indexed="81"/>
            <rFont val="MS P ゴシック"/>
            <family val="3"/>
            <charset val="128"/>
          </rPr>
          <t>入力例：9/1</t>
        </r>
      </text>
    </comment>
    <comment ref="C12" authorId="0" shapeId="0" xr:uid="{4C9A8998-ED15-4929-AA5F-2B45FBCF9A3E}">
      <text>
        <r>
          <rPr>
            <b/>
            <sz val="9"/>
            <color indexed="81"/>
            <rFont val="MS P ゴシック"/>
            <family val="3"/>
            <charset val="128"/>
          </rPr>
          <t>入力例：
○○学部長
○○所長
○○研究グループ長</t>
        </r>
      </text>
    </comment>
    <comment ref="D41" authorId="0" shapeId="0" xr:uid="{58430AD1-5765-4DE5-9202-E00B9B1A867D}">
      <text>
        <r>
          <rPr>
            <b/>
            <sz val="9"/>
            <color indexed="81"/>
            <rFont val="MS P ゴシック"/>
            <family val="3"/>
            <charset val="128"/>
          </rPr>
          <t>受入担当者を選択すると自動的にメールアドレスが入力されます。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<sst xmlns="http://schemas.openxmlformats.org/spreadsheetml/2006/main" count="751" uniqueCount="250">
  <si>
    <t>＜特記事項＞</t>
    <rPh sb="1" eb="5">
      <t>トッキジコウ</t>
    </rPh>
    <phoneticPr fontId="3"/>
  </si>
  <si>
    <t>このファイルは以下の書類で構成されています。</t>
    <rPh sb="7" eb="9">
      <t>イカ</t>
    </rPh>
    <rPh sb="10" eb="12">
      <t>ショルイ</t>
    </rPh>
    <rPh sb="13" eb="15">
      <t>コウセイ</t>
    </rPh>
    <phoneticPr fontId="3"/>
  </si>
  <si>
    <t>①入力シート</t>
    <rPh sb="1" eb="3">
      <t>ニュウリョク</t>
    </rPh>
    <phoneticPr fontId="3"/>
  </si>
  <si>
    <t>②施設供用申込書【印刷用】</t>
    <rPh sb="1" eb="3">
      <t>シセツ</t>
    </rPh>
    <rPh sb="3" eb="5">
      <t>キョウヨウ</t>
    </rPh>
    <rPh sb="5" eb="8">
      <t>モウシコミショ</t>
    </rPh>
    <rPh sb="9" eb="12">
      <t>インサツヨウ</t>
    </rPh>
    <phoneticPr fontId="3"/>
  </si>
  <si>
    <t>＊要提出</t>
    <rPh sb="1" eb="4">
      <t>ヨウテイシュツ</t>
    </rPh>
    <phoneticPr fontId="3"/>
  </si>
  <si>
    <t>③データ登録申請書【印刷用】</t>
    <rPh sb="10" eb="13">
      <t>インサツヨウ</t>
    </rPh>
    <phoneticPr fontId="3"/>
  </si>
  <si>
    <t>＊データ登録を希望される場合は要提出</t>
    <rPh sb="4" eb="6">
      <t>トウロク</t>
    </rPh>
    <rPh sb="7" eb="9">
      <t>キボウ</t>
    </rPh>
    <rPh sb="12" eb="14">
      <t>バアイ</t>
    </rPh>
    <rPh sb="15" eb="18">
      <t>ヨウテイシュツ</t>
    </rPh>
    <phoneticPr fontId="3"/>
  </si>
  <si>
    <t>④施設供用承諾書（利用者控）</t>
    <rPh sb="1" eb="3">
      <t>シセツ</t>
    </rPh>
    <rPh sb="3" eb="5">
      <t>キョウヨウ</t>
    </rPh>
    <rPh sb="5" eb="8">
      <t>ショウダクショ</t>
    </rPh>
    <rPh sb="9" eb="12">
      <t>リヨウシャ</t>
    </rPh>
    <rPh sb="12" eb="13">
      <t>ヒカエ</t>
    </rPh>
    <phoneticPr fontId="3"/>
  </si>
  <si>
    <t>⑤施設供用承諾書 (QST控)</t>
    <rPh sb="3" eb="5">
      <t>キョウヨウ</t>
    </rPh>
    <phoneticPr fontId="3"/>
  </si>
  <si>
    <t>　提出不要</t>
    <rPh sb="1" eb="5">
      <t>テイシュツフヨウ</t>
    </rPh>
    <phoneticPr fontId="3"/>
  </si>
  <si>
    <t>⑥実績記録</t>
    <rPh sb="1" eb="3">
      <t>ジッセキ</t>
    </rPh>
    <rPh sb="3" eb="5">
      <t>キロク</t>
    </rPh>
    <phoneticPr fontId="3"/>
  </si>
  <si>
    <t>⑦データ登録承諾書（利用者控）</t>
    <phoneticPr fontId="3"/>
  </si>
  <si>
    <t>⑧データ登録承諾書（QST控）</t>
    <rPh sb="4" eb="6">
      <t>トウロク</t>
    </rPh>
    <rPh sb="6" eb="9">
      <t>ショウダクショ</t>
    </rPh>
    <rPh sb="13" eb="14">
      <t>ヒカエ</t>
    </rPh>
    <phoneticPr fontId="3"/>
  </si>
  <si>
    <t>◆書類提出について（成果非専有課題の方）</t>
    <rPh sb="1" eb="3">
      <t>ショルイ</t>
    </rPh>
    <rPh sb="3" eb="5">
      <t>テイシュツ</t>
    </rPh>
    <rPh sb="10" eb="12">
      <t>セイカ</t>
    </rPh>
    <rPh sb="12" eb="15">
      <t>ヒセンユウ</t>
    </rPh>
    <rPh sb="15" eb="17">
      <t>カダイ</t>
    </rPh>
    <rPh sb="18" eb="19">
      <t>カタ</t>
    </rPh>
    <phoneticPr fontId="3"/>
  </si>
  <si>
    <t>１）①入力シートの水色のセルに入力してください。</t>
    <rPh sb="3" eb="5">
      <t>ニュウリョク</t>
    </rPh>
    <rPh sb="9" eb="11">
      <t>ミズイロ</t>
    </rPh>
    <rPh sb="15" eb="17">
      <t>ニュウリョク</t>
    </rPh>
    <phoneticPr fontId="3"/>
  </si>
  <si>
    <t>２）②施設供用申込書および③データ登録申請書（③は必要な方のみ）を印刷して押印し、</t>
    <rPh sb="3" eb="5">
      <t>シセツ</t>
    </rPh>
    <rPh sb="5" eb="7">
      <t>キョウヨウ</t>
    </rPh>
    <rPh sb="7" eb="10">
      <t>モウシコミショ</t>
    </rPh>
    <rPh sb="17" eb="22">
      <t>トウロクシンセイショ</t>
    </rPh>
    <rPh sb="25" eb="27">
      <t>ヒツヨウ</t>
    </rPh>
    <rPh sb="28" eb="29">
      <t>カタ</t>
    </rPh>
    <rPh sb="33" eb="35">
      <t>インサツ</t>
    </rPh>
    <rPh sb="37" eb="39">
      <t>オウイン</t>
    </rPh>
    <phoneticPr fontId="3"/>
  </si>
  <si>
    <t>　　原本郵送または原本をスキャンしてpdfにてご提出ください。</t>
    <phoneticPr fontId="1"/>
  </si>
  <si>
    <t>　　紙への押印を廃止した機関におかれては、電子印も受け付けます。</t>
    <rPh sb="2" eb="3">
      <t>カミ</t>
    </rPh>
    <rPh sb="5" eb="7">
      <t>オウイン</t>
    </rPh>
    <rPh sb="8" eb="10">
      <t>ハイシ</t>
    </rPh>
    <rPh sb="12" eb="14">
      <t>キカン</t>
    </rPh>
    <rPh sb="21" eb="24">
      <t>デンシイン</t>
    </rPh>
    <rPh sb="25" eb="26">
      <t>ウ</t>
    </rPh>
    <rPh sb="27" eb="28">
      <t>ツ</t>
    </rPh>
    <phoneticPr fontId="1"/>
  </si>
  <si>
    <t>　　併せて、入力済みのエクセルファイルをQST事務局（harima_kyoyo@qst.go.jp）へお送りください。</t>
    <rPh sb="2" eb="3">
      <t>アワ</t>
    </rPh>
    <rPh sb="6" eb="9">
      <t>ニュウリョクズ</t>
    </rPh>
    <rPh sb="23" eb="26">
      <t>ジムキョク</t>
    </rPh>
    <rPh sb="52" eb="53">
      <t>オク</t>
    </rPh>
    <phoneticPr fontId="3"/>
  </si>
  <si>
    <t>【提出期日：ビームタイム開始日の3週間前】</t>
    <rPh sb="1" eb="5">
      <t>テイシュツキジツ</t>
    </rPh>
    <rPh sb="12" eb="15">
      <t>カイシビ</t>
    </rPh>
    <rPh sb="17" eb="20">
      <t>シュウカンマエ</t>
    </rPh>
    <phoneticPr fontId="3"/>
  </si>
  <si>
    <t>◆書類提出について（成果専有課題の方）</t>
    <rPh sb="1" eb="3">
      <t>ショルイ</t>
    </rPh>
    <rPh sb="3" eb="5">
      <t>テイシュツ</t>
    </rPh>
    <rPh sb="10" eb="12">
      <t>セイカ</t>
    </rPh>
    <rPh sb="12" eb="14">
      <t>センユウ</t>
    </rPh>
    <rPh sb="14" eb="16">
      <t>カダイ</t>
    </rPh>
    <rPh sb="17" eb="18">
      <t>カタ</t>
    </rPh>
    <phoneticPr fontId="3"/>
  </si>
  <si>
    <t>　　「データ登録の有無」の項目は「データ登録を希望しない」を選択してください。</t>
    <rPh sb="6" eb="8">
      <t>トウロク</t>
    </rPh>
    <rPh sb="9" eb="11">
      <t>ウム</t>
    </rPh>
    <rPh sb="13" eb="15">
      <t>コウモク</t>
    </rPh>
    <rPh sb="20" eb="22">
      <t>トウロク</t>
    </rPh>
    <rPh sb="23" eb="25">
      <t>キボウ</t>
    </rPh>
    <rPh sb="30" eb="32">
      <t>センタク</t>
    </rPh>
    <phoneticPr fontId="3"/>
  </si>
  <si>
    <t>２）②施設供用申込書を印刷して押印し、原本郵送または原本をスキャンしてpdfにてご提出ください。</t>
    <rPh sb="3" eb="5">
      <t>シセツ</t>
    </rPh>
    <rPh sb="5" eb="7">
      <t>キョウヨウ</t>
    </rPh>
    <rPh sb="7" eb="10">
      <t>モウシコミショ</t>
    </rPh>
    <rPh sb="11" eb="13">
      <t>インサツ</t>
    </rPh>
    <rPh sb="15" eb="17">
      <t>オウイン</t>
    </rPh>
    <phoneticPr fontId="3"/>
  </si>
  <si>
    <t>水色のセルにご入力ください。</t>
    <rPh sb="0" eb="2">
      <t>ミズイロ</t>
    </rPh>
    <rPh sb="7" eb="9">
      <t>ニュウリョク</t>
    </rPh>
    <phoneticPr fontId="1"/>
  </si>
  <si>
    <t>施設供用申込書</t>
    <rPh sb="0" eb="2">
      <t>シセツ</t>
    </rPh>
    <rPh sb="2" eb="4">
      <t>キョウヨウ</t>
    </rPh>
    <rPh sb="4" eb="7">
      <t>モウシコミショ</t>
    </rPh>
    <phoneticPr fontId="1"/>
  </si>
  <si>
    <t>①申込年月日</t>
    <rPh sb="1" eb="3">
      <t>モウシコミ</t>
    </rPh>
    <rPh sb="3" eb="6">
      <t>ネンガッピ</t>
    </rPh>
    <phoneticPr fontId="1"/>
  </si>
  <si>
    <r>
      <t>申込者情報　　</t>
    </r>
    <r>
      <rPr>
        <sz val="9"/>
        <color rgb="FFFF0000"/>
        <rFont val="游ゴシック"/>
        <family val="3"/>
        <charset val="128"/>
        <scheme val="minor"/>
      </rPr>
      <t>研究代表者の所属長または所属機関代表者の方の情報をご入力ください。</t>
    </r>
    <rPh sb="0" eb="2">
      <t>モウシコミ</t>
    </rPh>
    <rPh sb="2" eb="3">
      <t>シャ</t>
    </rPh>
    <rPh sb="3" eb="5">
      <t>ジョウホウ</t>
    </rPh>
    <rPh sb="7" eb="12">
      <t>ケンキュウダイヒョウシャ</t>
    </rPh>
    <rPh sb="13" eb="16">
      <t>ショゾクチョウ</t>
    </rPh>
    <rPh sb="19" eb="23">
      <t>ショゾクキカン</t>
    </rPh>
    <rPh sb="23" eb="26">
      <t>ダイヒョウシャ</t>
    </rPh>
    <rPh sb="27" eb="28">
      <t>カタ</t>
    </rPh>
    <rPh sb="29" eb="31">
      <t>ジョウホウ</t>
    </rPh>
    <rPh sb="33" eb="35">
      <t>ニュウリョク</t>
    </rPh>
    <phoneticPr fontId="1"/>
  </si>
  <si>
    <t>②所属機関</t>
    <rPh sb="1" eb="3">
      <t>ショゾク</t>
    </rPh>
    <rPh sb="3" eb="5">
      <t>キカン</t>
    </rPh>
    <phoneticPr fontId="1"/>
  </si>
  <si>
    <t>名称</t>
    <rPh sb="0" eb="2">
      <t>メイショウ</t>
    </rPh>
    <phoneticPr fontId="1"/>
  </si>
  <si>
    <t>住所</t>
    <rPh sb="0" eb="2">
      <t>ジュウショ</t>
    </rPh>
    <phoneticPr fontId="1"/>
  </si>
  <si>
    <t>〒000-0000　○○県○○市A</t>
    <rPh sb="12" eb="13">
      <t>ケン</t>
    </rPh>
    <rPh sb="15" eb="16">
      <t>シ</t>
    </rPh>
    <phoneticPr fontId="1"/>
  </si>
  <si>
    <t>③所属長/代表者の職名と氏名</t>
    <rPh sb="1" eb="4">
      <t>ショゾクチョウ</t>
    </rPh>
    <rPh sb="5" eb="8">
      <t>ダイヒョウシャ</t>
    </rPh>
    <rPh sb="9" eb="11">
      <t>ショクメイ</t>
    </rPh>
    <rPh sb="12" eb="14">
      <t>シメイ</t>
    </rPh>
    <phoneticPr fontId="1"/>
  </si>
  <si>
    <t>職名</t>
    <rPh sb="0" eb="2">
      <t>ショクメイ</t>
    </rPh>
    <phoneticPr fontId="1"/>
  </si>
  <si>
    <t>氏名</t>
    <rPh sb="0" eb="2">
      <t>シメイ</t>
    </rPh>
    <phoneticPr fontId="1"/>
  </si>
  <si>
    <r>
      <t>施設利用者情報　　</t>
    </r>
    <r>
      <rPr>
        <sz val="9"/>
        <color rgb="FFFF0000"/>
        <rFont val="游ゴシック"/>
        <family val="3"/>
        <charset val="128"/>
        <scheme val="minor"/>
      </rPr>
      <t>研究課題の代表の方の情報をご入力ください。</t>
    </r>
    <rPh sb="0" eb="5">
      <t>シセツリヨウシャ</t>
    </rPh>
    <rPh sb="5" eb="7">
      <t>ジョウホウ</t>
    </rPh>
    <rPh sb="19" eb="21">
      <t>ジョウホウ</t>
    </rPh>
    <rPh sb="23" eb="25">
      <t>ニュウリョク</t>
    </rPh>
    <phoneticPr fontId="1"/>
  </si>
  <si>
    <t>④所属機関</t>
    <rPh sb="1" eb="3">
      <t>ショゾク</t>
    </rPh>
    <rPh sb="3" eb="5">
      <t>キカン</t>
    </rPh>
    <phoneticPr fontId="1"/>
  </si>
  <si>
    <t>〒</t>
    <phoneticPr fontId="1"/>
  </si>
  <si>
    <t>部署</t>
    <rPh sb="0" eb="2">
      <t>ブショ</t>
    </rPh>
    <phoneticPr fontId="1"/>
  </si>
  <si>
    <t>⑤研究代表者</t>
    <rPh sb="1" eb="6">
      <t>ケンキュウダイヒョウシャ</t>
    </rPh>
    <phoneticPr fontId="1"/>
  </si>
  <si>
    <t>E-mail</t>
    <phoneticPr fontId="1"/>
  </si>
  <si>
    <t>TEL</t>
    <phoneticPr fontId="1"/>
  </si>
  <si>
    <t>⑥請求書送付先</t>
    <rPh sb="1" eb="4">
      <t>セイキュウショ</t>
    </rPh>
    <rPh sb="4" eb="7">
      <t>ソウフサキ</t>
    </rPh>
    <phoneticPr fontId="1"/>
  </si>
  <si>
    <t>担当者氏名</t>
    <rPh sb="0" eb="3">
      <t>タントウシャ</t>
    </rPh>
    <rPh sb="3" eb="5">
      <t>シメイ</t>
    </rPh>
    <phoneticPr fontId="1"/>
  </si>
  <si>
    <t>⑦研究協力者</t>
    <rPh sb="1" eb="6">
      <t>ケンキュウキョウリョクシャ</t>
    </rPh>
    <phoneticPr fontId="1"/>
  </si>
  <si>
    <t>施設を利用される方全員の氏名及びE-mailをご入力ください。成果非専有（共同研究）課題として申請された方は、公開する成果の共著者となる量研職員を研究協力者に含めてください。</t>
    <rPh sb="9" eb="11">
      <t>ゼンイン</t>
    </rPh>
    <rPh sb="14" eb="15">
      <t>オヨ</t>
    </rPh>
    <rPh sb="24" eb="26">
      <t>ニュウリョク</t>
    </rPh>
    <rPh sb="33" eb="36">
      <t>ヒセンユウ</t>
    </rPh>
    <rPh sb="42" eb="44">
      <t>カダイ</t>
    </rPh>
    <phoneticPr fontId="1"/>
  </si>
  <si>
    <t>研究協力者1
（量研受入担当者）</t>
    <rPh sb="0" eb="5">
      <t>ケンキュウキョウリョクシャ</t>
    </rPh>
    <rPh sb="8" eb="10">
      <t>リョウケン</t>
    </rPh>
    <rPh sb="10" eb="15">
      <t>ウケイレタントウシャ</t>
    </rPh>
    <phoneticPr fontId="1"/>
  </si>
  <si>
    <t>研究協力者2</t>
    <phoneticPr fontId="1"/>
  </si>
  <si>
    <t>研究協力者3</t>
  </si>
  <si>
    <t>研究協力者4</t>
  </si>
  <si>
    <t>研究協力者5</t>
  </si>
  <si>
    <t>研究協力者6</t>
  </si>
  <si>
    <t>研究協力者7</t>
  </si>
  <si>
    <t>研究協力者8</t>
  </si>
  <si>
    <t>研究協力者9</t>
  </si>
  <si>
    <t>研究協力者10</t>
  </si>
  <si>
    <t>研究協力者11</t>
  </si>
  <si>
    <t>研究協力者12</t>
  </si>
  <si>
    <t>研究協力者13</t>
  </si>
  <si>
    <t>研究協力者14</t>
  </si>
  <si>
    <t>研究協力者15</t>
  </si>
  <si>
    <t>研究協力者16</t>
  </si>
  <si>
    <t>研究協力者17</t>
  </si>
  <si>
    <t>研究協力者18</t>
  </si>
  <si>
    <t>研究協力者19</t>
  </si>
  <si>
    <t>研究協力者20</t>
  </si>
  <si>
    <t>研究課題情報</t>
    <rPh sb="0" eb="4">
      <t>ケンキュウカダイ</t>
    </rPh>
    <rPh sb="4" eb="6">
      <t>ジョウホウ</t>
    </rPh>
    <phoneticPr fontId="1"/>
  </si>
  <si>
    <t>課題番号</t>
    <phoneticPr fontId="1"/>
  </si>
  <si>
    <t>課題名</t>
    <phoneticPr fontId="1"/>
  </si>
  <si>
    <t>供用装置名</t>
    <rPh sb="0" eb="2">
      <t>キョウヨウ</t>
    </rPh>
    <phoneticPr fontId="1"/>
  </si>
  <si>
    <t>プルダウンメニューから選択してください。</t>
  </si>
  <si>
    <t>利用区分</t>
    <phoneticPr fontId="1"/>
  </si>
  <si>
    <t>成果非専有課題は、マテリアル先端リサーチインフラ事業の課題として実施します。</t>
    <rPh sb="2" eb="5">
      <t>ヒセンユウ</t>
    </rPh>
    <phoneticPr fontId="1"/>
  </si>
  <si>
    <t>⑧データ登録の有無</t>
    <phoneticPr fontId="1"/>
  </si>
  <si>
    <t>利用希望日</t>
    <phoneticPr fontId="1"/>
  </si>
  <si>
    <t>ビームタイム①</t>
    <phoneticPr fontId="1"/>
  </si>
  <si>
    <t>ビームタイム②</t>
    <phoneticPr fontId="1"/>
  </si>
  <si>
    <t>開始日</t>
    <rPh sb="0" eb="3">
      <t>カイシビ</t>
    </rPh>
    <phoneticPr fontId="1"/>
  </si>
  <si>
    <t>終了日</t>
    <rPh sb="0" eb="3">
      <t>シュウリョウビ</t>
    </rPh>
    <phoneticPr fontId="1"/>
  </si>
  <si>
    <t>シフト数</t>
    <rPh sb="3" eb="4">
      <t>スウ</t>
    </rPh>
    <phoneticPr fontId="1"/>
  </si>
  <si>
    <t>（追加経費について）</t>
    <rPh sb="1" eb="5">
      <t>ツイカケイヒ</t>
    </rPh>
    <phoneticPr fontId="1"/>
  </si>
  <si>
    <t>役務提供・技術指導にかかる料金</t>
    <rPh sb="13" eb="15">
      <t>リョウキン</t>
    </rPh>
    <phoneticPr fontId="1"/>
  </si>
  <si>
    <t>成果非専有課題（共同研究）：</t>
    <rPh sb="0" eb="5">
      <t>セイカヒセンユウ</t>
    </rPh>
    <rPh sb="5" eb="7">
      <t>カダイ</t>
    </rPh>
    <rPh sb="8" eb="12">
      <t>キョウドウケンキュウ</t>
    </rPh>
    <phoneticPr fontId="1"/>
  </si>
  <si>
    <t xml:space="preserve">公開する成果に量研職員を含めてください。この場合は役務提供・技術指導の料金は発生しません。
</t>
    <rPh sb="35" eb="37">
      <t>リョウキン</t>
    </rPh>
    <rPh sb="38" eb="40">
      <t>ハッセイ</t>
    </rPh>
    <phoneticPr fontId="1"/>
  </si>
  <si>
    <t>成果非専有課題（技術補助）：</t>
    <phoneticPr fontId="1"/>
  </si>
  <si>
    <t>役務提供・技術指導の料金が別途発生します。様式1*をご提出ください。</t>
    <rPh sb="10" eb="12">
      <t>リョウキン</t>
    </rPh>
    <rPh sb="21" eb="23">
      <t>ヨウシキ</t>
    </rPh>
    <rPh sb="27" eb="29">
      <t>テイシュツ</t>
    </rPh>
    <phoneticPr fontId="1"/>
  </si>
  <si>
    <t>成果専有課題：</t>
    <phoneticPr fontId="1"/>
  </si>
  <si>
    <t>⑨消耗品機材等の利用（有料）</t>
    <rPh sb="6" eb="7">
      <t>トウ</t>
    </rPh>
    <phoneticPr fontId="1"/>
  </si>
  <si>
    <t>高額の消耗機材等の利用をご希望の場合は、その料金をお支払いいただく場合があります。様式1*をご提出ください。</t>
    <rPh sb="9" eb="11">
      <t>リヨウ</t>
    </rPh>
    <rPh sb="13" eb="15">
      <t>キボウ</t>
    </rPh>
    <rPh sb="16" eb="18">
      <t>バアイ</t>
    </rPh>
    <rPh sb="22" eb="24">
      <t>リョウキン</t>
    </rPh>
    <rPh sb="41" eb="43">
      <t>ヨウシキ</t>
    </rPh>
    <rPh sb="47" eb="49">
      <t>テイシュツ</t>
    </rPh>
    <phoneticPr fontId="1"/>
  </si>
  <si>
    <r>
      <rPr>
        <b/>
        <sz val="9"/>
        <color rgb="FFFF0000"/>
        <rFont val="游ゴシック"/>
        <family val="3"/>
        <charset val="128"/>
        <scheme val="minor"/>
      </rPr>
      <t>様式1*：役務提供、技術指導及び消耗品機材等申込書</t>
    </r>
    <r>
      <rPr>
        <sz val="9"/>
        <color rgb="FFFF0000"/>
        <rFont val="游ゴシック"/>
        <family val="3"/>
        <charset val="128"/>
        <scheme val="minor"/>
      </rPr>
      <t xml:space="preserve">
様式1の提出にあたっては、あらかじめ施設側担当者と協議の上、内諾が得られてから必要事項を記入し、施設供用申込書に添付して提出してください。</t>
    </r>
    <rPh sb="74" eb="78">
      <t>シセツキョウヨウ</t>
    </rPh>
    <phoneticPr fontId="1"/>
  </si>
  <si>
    <t>以降は、成果非専有課題で、かつデータ登録希望の方のみご入力ください。</t>
    <rPh sb="0" eb="2">
      <t>イコウ</t>
    </rPh>
    <rPh sb="4" eb="6">
      <t>セイカ</t>
    </rPh>
    <rPh sb="6" eb="7">
      <t>ヒ</t>
    </rPh>
    <rPh sb="7" eb="9">
      <t>センユウ</t>
    </rPh>
    <rPh sb="9" eb="11">
      <t>カダイ</t>
    </rPh>
    <rPh sb="18" eb="22">
      <t>トウロクキボウ</t>
    </rPh>
    <rPh sb="23" eb="24">
      <t>カタ</t>
    </rPh>
    <rPh sb="27" eb="29">
      <t>ニュウリョク</t>
    </rPh>
    <phoneticPr fontId="1"/>
  </si>
  <si>
    <t>データ登録申請書</t>
    <rPh sb="3" eb="8">
      <t>トウロクシンセイショ</t>
    </rPh>
    <phoneticPr fontId="1"/>
  </si>
  <si>
    <t>⑩データ登録代行</t>
    <rPh sb="4" eb="6">
      <t>トウロク</t>
    </rPh>
    <rPh sb="6" eb="8">
      <t>ダイコウ</t>
    </rPh>
    <phoneticPr fontId="1"/>
  </si>
  <si>
    <t>特段の理由がない場合は可としてください。</t>
    <rPh sb="0" eb="2">
      <t>トクダン</t>
    </rPh>
    <rPh sb="3" eb="5">
      <t>リユウ</t>
    </rPh>
    <rPh sb="8" eb="10">
      <t>バアイ</t>
    </rPh>
    <rPh sb="11" eb="12">
      <t>カ</t>
    </rPh>
    <phoneticPr fontId="1"/>
  </si>
  <si>
    <t>ARIM事業者による登録代行</t>
    <rPh sb="4" eb="7">
      <t>ジギョウシャ</t>
    </rPh>
    <rPh sb="10" eb="14">
      <t>トウロクダイコウ</t>
    </rPh>
    <phoneticPr fontId="1"/>
  </si>
  <si>
    <t>可</t>
    <rPh sb="0" eb="1">
      <t>カ</t>
    </rPh>
    <phoneticPr fontId="1"/>
  </si>
  <si>
    <t>⑪登録データの非共用期間</t>
    <rPh sb="1" eb="3">
      <t>トウロク</t>
    </rPh>
    <rPh sb="7" eb="8">
      <t>ヒキカン</t>
    </rPh>
    <phoneticPr fontId="1"/>
  </si>
  <si>
    <t>既定の非共用期間は課題利用の年度末の翌日（４月１日）から起算して２年です。</t>
    <rPh sb="0" eb="2">
      <t>キテイ</t>
    </rPh>
    <rPh sb="3" eb="4">
      <t>ヒ</t>
    </rPh>
    <rPh sb="4" eb="8">
      <t>キョウヨウキカン</t>
    </rPh>
    <rPh sb="9" eb="11">
      <t>カダイ</t>
    </rPh>
    <phoneticPr fontId="1"/>
  </si>
  <si>
    <t>短縮希望の有無</t>
    <rPh sb="0" eb="4">
      <t>タンシュクキボウ</t>
    </rPh>
    <rPh sb="5" eb="7">
      <t>ウム</t>
    </rPh>
    <phoneticPr fontId="1"/>
  </si>
  <si>
    <t>非共用期間の短縮を希望しない</t>
    <rPh sb="0" eb="1">
      <t>ヒ</t>
    </rPh>
    <rPh sb="1" eb="5">
      <t>キョウヨウキカン</t>
    </rPh>
    <rPh sb="6" eb="8">
      <t>タンシュク</t>
    </rPh>
    <rPh sb="9" eb="11">
      <t>キボウ</t>
    </rPh>
    <phoneticPr fontId="1"/>
  </si>
  <si>
    <t>短縮を希望する場合は、希望日もご入力ください。</t>
    <phoneticPr fontId="1"/>
  </si>
  <si>
    <t>非共用期間満了希望日</t>
    <rPh sb="0" eb="1">
      <t>ヒ</t>
    </rPh>
    <rPh sb="1" eb="7">
      <t>キョウヨウキカンマンリョウ</t>
    </rPh>
    <rPh sb="7" eb="10">
      <t>キボウビ</t>
    </rPh>
    <phoneticPr fontId="1"/>
  </si>
  <si>
    <t>⑫登録データの匿名化</t>
    <rPh sb="1" eb="3">
      <t>トウロク</t>
    </rPh>
    <rPh sb="7" eb="10">
      <t>トクメイカ</t>
    </rPh>
    <phoneticPr fontId="1"/>
  </si>
  <si>
    <t>匿名化を希望しない</t>
    <rPh sb="0" eb="3">
      <t>トクメイカ</t>
    </rPh>
    <rPh sb="4" eb="6">
      <t>キボウ</t>
    </rPh>
    <phoneticPr fontId="1"/>
  </si>
  <si>
    <t>登録データに含まれる、「課題番号」および「課題名」、「利用者の氏名」、「利用者の所属」について、非表示とすること（匿名化）を希望するか否かの選択です。匿名化した場合は、データ共用時にこれらは非表示となり、また、閲覧・検索の対象にもなりません。</t>
    <phoneticPr fontId="1"/>
  </si>
  <si>
    <t>⑬データ登録者</t>
    <rPh sb="4" eb="7">
      <t>トウロクシャ</t>
    </rPh>
    <phoneticPr fontId="1"/>
  </si>
  <si>
    <t>データ登録者となる方を入力してください。従前は原則として研究協力者は全員データ登録者となるように設定していただいておりましたが、将来登録データを利用する必要がない方はデータ登録者から外していただいて結構です。なお、データ登録者はDICEアカウントの取得が必要です。</t>
    <rPh sb="3" eb="6">
      <t>トウロクシャ</t>
    </rPh>
    <rPh sb="9" eb="10">
      <t>カタ</t>
    </rPh>
    <rPh sb="11" eb="13">
      <t>ニュウリョク</t>
    </rPh>
    <rPh sb="20" eb="22">
      <t>ジュウゼン</t>
    </rPh>
    <rPh sb="23" eb="25">
      <t>ゲンソク</t>
    </rPh>
    <rPh sb="28" eb="33">
      <t>ケンキュウキョウリョクシャ</t>
    </rPh>
    <rPh sb="34" eb="36">
      <t>ゼンイン</t>
    </rPh>
    <rPh sb="39" eb="41">
      <t>トウロク</t>
    </rPh>
    <rPh sb="41" eb="42">
      <t>シャ</t>
    </rPh>
    <rPh sb="48" eb="50">
      <t>セッテイ</t>
    </rPh>
    <rPh sb="64" eb="66">
      <t>ショウライ</t>
    </rPh>
    <rPh sb="66" eb="68">
      <t>トウロク</t>
    </rPh>
    <rPh sb="72" eb="74">
      <t>リヨウ</t>
    </rPh>
    <rPh sb="76" eb="78">
      <t>ヒツヨウ</t>
    </rPh>
    <rPh sb="81" eb="82">
      <t>カタ</t>
    </rPh>
    <rPh sb="86" eb="89">
      <t>トウロクシャ</t>
    </rPh>
    <rPh sb="91" eb="92">
      <t>ハズ</t>
    </rPh>
    <rPh sb="99" eb="101">
      <t>ケッコウ</t>
    </rPh>
    <rPh sb="110" eb="113">
      <t>トウロクシャ</t>
    </rPh>
    <rPh sb="124" eb="126">
      <t>シュトク</t>
    </rPh>
    <rPh sb="127" eb="129">
      <t>ヒツヨウ</t>
    </rPh>
    <phoneticPr fontId="1"/>
  </si>
  <si>
    <t>データ登録者1
（研究代表者）</t>
    <rPh sb="3" eb="6">
      <t>トウロクシャ</t>
    </rPh>
    <rPh sb="9" eb="14">
      <t>ケンキュウダイヒョウシャ</t>
    </rPh>
    <phoneticPr fontId="1"/>
  </si>
  <si>
    <t>データ登録者2
（量研受入担当者）</t>
    <rPh sb="3" eb="5">
      <t>トウロク</t>
    </rPh>
    <rPh sb="5" eb="6">
      <t>シャ</t>
    </rPh>
    <rPh sb="9" eb="11">
      <t>リョウケン</t>
    </rPh>
    <rPh sb="11" eb="16">
      <t>ウケイレタントウシャ</t>
    </rPh>
    <phoneticPr fontId="1"/>
  </si>
  <si>
    <t>データ登録者3</t>
    <rPh sb="3" eb="6">
      <t>トウロクシャ</t>
    </rPh>
    <phoneticPr fontId="1"/>
  </si>
  <si>
    <t>データ登録者4</t>
    <rPh sb="3" eb="6">
      <t>トウロクシャ</t>
    </rPh>
    <phoneticPr fontId="1"/>
  </si>
  <si>
    <t>データ登録者5</t>
    <rPh sb="3" eb="6">
      <t>トウロクシャ</t>
    </rPh>
    <phoneticPr fontId="1"/>
  </si>
  <si>
    <t>データ登録者6</t>
    <rPh sb="3" eb="6">
      <t>トウロクシャ</t>
    </rPh>
    <phoneticPr fontId="1"/>
  </si>
  <si>
    <t>データ登録者7</t>
    <rPh sb="3" eb="6">
      <t>トウロクシャ</t>
    </rPh>
    <phoneticPr fontId="1"/>
  </si>
  <si>
    <t>データ登録者8</t>
    <rPh sb="3" eb="6">
      <t>トウロクシャ</t>
    </rPh>
    <phoneticPr fontId="1"/>
  </si>
  <si>
    <t>データ登録者9</t>
    <rPh sb="3" eb="6">
      <t>トウロクシャ</t>
    </rPh>
    <phoneticPr fontId="1"/>
  </si>
  <si>
    <t>データ登録者10</t>
    <rPh sb="3" eb="6">
      <t>トウロクシャ</t>
    </rPh>
    <phoneticPr fontId="1"/>
  </si>
  <si>
    <t>データ登録者11</t>
    <rPh sb="3" eb="6">
      <t>トウロクシャ</t>
    </rPh>
    <phoneticPr fontId="1"/>
  </si>
  <si>
    <t>データ登録者12</t>
    <rPh sb="3" eb="6">
      <t>トウロクシャ</t>
    </rPh>
    <phoneticPr fontId="1"/>
  </si>
  <si>
    <t>データ登録者13</t>
    <rPh sb="3" eb="6">
      <t>トウロクシャ</t>
    </rPh>
    <phoneticPr fontId="1"/>
  </si>
  <si>
    <t>データ登録者14</t>
    <rPh sb="3" eb="6">
      <t>トウロクシャ</t>
    </rPh>
    <phoneticPr fontId="1"/>
  </si>
  <si>
    <t>データ登録者15</t>
    <rPh sb="3" eb="6">
      <t>トウロクシャ</t>
    </rPh>
    <phoneticPr fontId="1"/>
  </si>
  <si>
    <t>データ登録者16</t>
    <rPh sb="3" eb="6">
      <t>トウロクシャ</t>
    </rPh>
    <phoneticPr fontId="1"/>
  </si>
  <si>
    <t>データ登録者17</t>
    <rPh sb="3" eb="6">
      <t>トウロクシャ</t>
    </rPh>
    <phoneticPr fontId="1"/>
  </si>
  <si>
    <t>データ登録者18</t>
    <rPh sb="3" eb="6">
      <t>トウロクシャ</t>
    </rPh>
    <phoneticPr fontId="1"/>
  </si>
  <si>
    <t>データ登録者19</t>
    <rPh sb="3" eb="6">
      <t>トウロクシャ</t>
    </rPh>
    <phoneticPr fontId="1"/>
  </si>
  <si>
    <t>データ登録者20</t>
    <rPh sb="3" eb="6">
      <t>トウロクシャ</t>
    </rPh>
    <phoneticPr fontId="1"/>
  </si>
  <si>
    <t>入力はここまでです。ご対応をありがとうございました。</t>
    <rPh sb="0" eb="2">
      <t>ニュウリョク</t>
    </rPh>
    <rPh sb="11" eb="13">
      <t>タイオウ</t>
    </rPh>
    <phoneticPr fontId="1"/>
  </si>
  <si>
    <t>以下参照データ</t>
    <rPh sb="0" eb="2">
      <t>イカ</t>
    </rPh>
    <rPh sb="2" eb="4">
      <t>サンショウ</t>
    </rPh>
    <phoneticPr fontId="1"/>
  </si>
  <si>
    <t>受入担当者を選択してください。</t>
    <rPh sb="0" eb="2">
      <t>ウケイレ</t>
    </rPh>
    <rPh sb="2" eb="5">
      <t>タントウシャ</t>
    </rPh>
    <rPh sb="6" eb="8">
      <t>センタク</t>
    </rPh>
    <phoneticPr fontId="1"/>
  </si>
  <si>
    <t>メールアドレスは自動で入力されます。</t>
    <rPh sb="8" eb="10">
      <t>ジドウ</t>
    </rPh>
    <rPh sb="11" eb="13">
      <t>ニュウリョク</t>
    </rPh>
    <phoneticPr fontId="1"/>
  </si>
  <si>
    <t>三井 隆也</t>
    <rPh sb="0" eb="2">
      <t>ミツイ</t>
    </rPh>
    <rPh sb="3" eb="5">
      <t>タカヤ</t>
    </rPh>
    <phoneticPr fontId="1"/>
  </si>
  <si>
    <t>mitsui.takaya@qst.go.jp</t>
    <phoneticPr fontId="1"/>
  </si>
  <si>
    <t>藤原 孝将</t>
    <rPh sb="0" eb="2">
      <t>フジワラ</t>
    </rPh>
    <rPh sb="3" eb="4">
      <t>タカシ</t>
    </rPh>
    <rPh sb="4" eb="5">
      <t>ショウ</t>
    </rPh>
    <phoneticPr fontId="1"/>
  </si>
  <si>
    <t>fujiwara.kosuke@qst.go.jp</t>
    <phoneticPr fontId="1"/>
  </si>
  <si>
    <t>石井 賢司</t>
    <rPh sb="0" eb="2">
      <t>イシイ</t>
    </rPh>
    <rPh sb="3" eb="5">
      <t>ケンジ</t>
    </rPh>
    <phoneticPr fontId="1"/>
  </si>
  <si>
    <t>ishii.kenji@qst.go.jp</t>
    <phoneticPr fontId="1"/>
  </si>
  <si>
    <t>稲見 俊哉</t>
    <rPh sb="0" eb="2">
      <t>イナミ</t>
    </rPh>
    <rPh sb="3" eb="5">
      <t>トシヤ</t>
    </rPh>
    <phoneticPr fontId="1"/>
  </si>
  <si>
    <t>inami.toshiya@qst.go.jp</t>
    <phoneticPr fontId="1"/>
  </si>
  <si>
    <t>佐々木 拓生</t>
    <rPh sb="0" eb="3">
      <t>ササキ</t>
    </rPh>
    <rPh sb="4" eb="6">
      <t>タクオ</t>
    </rPh>
    <phoneticPr fontId="1"/>
  </si>
  <si>
    <t>sasaki.takuo@qst.go.jp</t>
    <phoneticPr fontId="1"/>
  </si>
  <si>
    <t>齋藤 寛之</t>
    <rPh sb="0" eb="2">
      <t>サイトウ</t>
    </rPh>
    <rPh sb="3" eb="5">
      <t>ヒロユキ</t>
    </rPh>
    <phoneticPr fontId="1"/>
  </si>
  <si>
    <t>saito.hiroyuki@qst.go.jp</t>
    <phoneticPr fontId="1"/>
  </si>
  <si>
    <t>城 鮎美</t>
    <rPh sb="0" eb="1">
      <t>シロ</t>
    </rPh>
    <rPh sb="2" eb="3">
      <t>アユ</t>
    </rPh>
    <rPh sb="3" eb="4">
      <t/>
    </rPh>
    <phoneticPr fontId="1"/>
  </si>
  <si>
    <t>shiro.ayumi@qst.go.jp</t>
    <phoneticPr fontId="1"/>
  </si>
  <si>
    <t>町田 晃彦</t>
    <rPh sb="0" eb="2">
      <t>マチダ</t>
    </rPh>
    <rPh sb="3" eb="5">
      <t>アキヒコ</t>
    </rPh>
    <phoneticPr fontId="1"/>
  </si>
  <si>
    <t>machida.akihiko@qst.go.jp</t>
    <phoneticPr fontId="1"/>
  </si>
  <si>
    <t>大和田 謙二</t>
    <rPh sb="0" eb="3">
      <t>オオワダ</t>
    </rPh>
    <rPh sb="4" eb="6">
      <t>ケンジ</t>
    </rPh>
    <phoneticPr fontId="1"/>
  </si>
  <si>
    <t>ohwada.kenji@qst.go.jp</t>
    <phoneticPr fontId="1"/>
  </si>
  <si>
    <t>プルダウンメニューから選択してください。</t>
    <phoneticPr fontId="1"/>
  </si>
  <si>
    <t>BL11XU 放射光メスバウアー分光装置</t>
    <rPh sb="7" eb="10">
      <t>ホウシャコウ</t>
    </rPh>
    <rPh sb="16" eb="18">
      <t>ブンコウ</t>
    </rPh>
    <rPh sb="18" eb="20">
      <t>ソウチ</t>
    </rPh>
    <phoneticPr fontId="3"/>
  </si>
  <si>
    <t>BL11XU 共鳴非弾性X線散乱装置</t>
    <rPh sb="7" eb="9">
      <t>キョウメイ</t>
    </rPh>
    <rPh sb="9" eb="10">
      <t>ヒ</t>
    </rPh>
    <rPh sb="10" eb="12">
      <t>ダンセイ</t>
    </rPh>
    <rPh sb="13" eb="14">
      <t>セン</t>
    </rPh>
    <rPh sb="14" eb="16">
      <t>サンラン</t>
    </rPh>
    <rPh sb="16" eb="18">
      <t>ソウチ</t>
    </rPh>
    <phoneticPr fontId="3"/>
  </si>
  <si>
    <t>BL11XU 表面X線回折計</t>
    <rPh sb="7" eb="9">
      <t>ヒョウメン</t>
    </rPh>
    <rPh sb="10" eb="11">
      <t>セン</t>
    </rPh>
    <rPh sb="11" eb="13">
      <t>カイセツ</t>
    </rPh>
    <rPh sb="13" eb="14">
      <t>ケイ</t>
    </rPh>
    <phoneticPr fontId="3"/>
  </si>
  <si>
    <t>BL14B1 高温高圧プレス装置</t>
    <rPh sb="7" eb="9">
      <t>コウオン</t>
    </rPh>
    <rPh sb="9" eb="11">
      <t>コウアツ</t>
    </rPh>
    <rPh sb="14" eb="16">
      <t>ソウチ</t>
    </rPh>
    <phoneticPr fontId="3"/>
  </si>
  <si>
    <t>BL22XU 高速２体分布関数計測装置</t>
    <phoneticPr fontId="3"/>
  </si>
  <si>
    <t>BL22XU コヒーレントX線回折イメージング装置</t>
    <rPh sb="14" eb="15">
      <t>セン</t>
    </rPh>
    <rPh sb="15" eb="17">
      <t>カイセツ</t>
    </rPh>
    <rPh sb="23" eb="25">
      <t>ソウチ</t>
    </rPh>
    <phoneticPr fontId="3"/>
  </si>
  <si>
    <t>成果非専有課題（共同研究）</t>
    <rPh sb="0" eb="2">
      <t>セイカ</t>
    </rPh>
    <rPh sb="2" eb="3">
      <t>ヒ</t>
    </rPh>
    <rPh sb="3" eb="5">
      <t>センユウ</t>
    </rPh>
    <rPh sb="5" eb="7">
      <t>カダイ</t>
    </rPh>
    <rPh sb="8" eb="12">
      <t>キョウドウケンキュウ</t>
    </rPh>
    <phoneticPr fontId="1"/>
  </si>
  <si>
    <t>成果非専有課題（技術補助）</t>
    <rPh sb="0" eb="2">
      <t>セイカ</t>
    </rPh>
    <rPh sb="2" eb="3">
      <t>ヒ</t>
    </rPh>
    <rPh sb="3" eb="5">
      <t>センユウ</t>
    </rPh>
    <rPh sb="5" eb="7">
      <t>カダイ</t>
    </rPh>
    <rPh sb="8" eb="12">
      <t>ギジュツホジョ</t>
    </rPh>
    <phoneticPr fontId="1"/>
  </si>
  <si>
    <t>成果専有課題（定期応募）</t>
    <rPh sb="0" eb="2">
      <t>セイカ</t>
    </rPh>
    <rPh sb="2" eb="4">
      <t>センユウ</t>
    </rPh>
    <rPh sb="4" eb="6">
      <t>カダイ</t>
    </rPh>
    <rPh sb="7" eb="11">
      <t>テイキオウボ</t>
    </rPh>
    <phoneticPr fontId="1"/>
  </si>
  <si>
    <t>成果専有課題（随時応募）</t>
    <rPh sb="0" eb="2">
      <t>セイカ</t>
    </rPh>
    <rPh sb="2" eb="4">
      <t>センユウ</t>
    </rPh>
    <rPh sb="4" eb="6">
      <t>カダイ</t>
    </rPh>
    <rPh sb="7" eb="11">
      <t>ズイジオウボ</t>
    </rPh>
    <phoneticPr fontId="1"/>
  </si>
  <si>
    <t>データ登録を希望する</t>
    <rPh sb="3" eb="5">
      <t>トウロク</t>
    </rPh>
    <rPh sb="6" eb="8">
      <t>キボウ</t>
    </rPh>
    <phoneticPr fontId="1"/>
  </si>
  <si>
    <t>データ登録を希望しない</t>
    <rPh sb="3" eb="5">
      <t>トウロク</t>
    </rPh>
    <rPh sb="6" eb="8">
      <t>キボウ</t>
    </rPh>
    <phoneticPr fontId="1"/>
  </si>
  <si>
    <t>希望する</t>
    <rPh sb="0" eb="2">
      <t>キボウ</t>
    </rPh>
    <phoneticPr fontId="1"/>
  </si>
  <si>
    <t>希望しない</t>
    <rPh sb="0" eb="2">
      <t>キボウ</t>
    </rPh>
    <phoneticPr fontId="1"/>
  </si>
  <si>
    <t>不可</t>
    <rPh sb="0" eb="2">
      <t>フカ</t>
    </rPh>
    <phoneticPr fontId="1"/>
  </si>
  <si>
    <t>非共用期間の短縮を希望する</t>
    <rPh sb="0" eb="1">
      <t>ヒ</t>
    </rPh>
    <rPh sb="1" eb="5">
      <t>キョウヨウキカン</t>
    </rPh>
    <rPh sb="6" eb="8">
      <t>タンシュク</t>
    </rPh>
    <rPh sb="9" eb="11">
      <t>キボウ</t>
    </rPh>
    <phoneticPr fontId="1"/>
  </si>
  <si>
    <t>匿名化を希望する</t>
    <rPh sb="0" eb="3">
      <t>トクメイカ</t>
    </rPh>
    <rPh sb="4" eb="6">
      <t>キボウ</t>
    </rPh>
    <phoneticPr fontId="1"/>
  </si>
  <si>
    <t>申込日</t>
    <rPh sb="0" eb="2">
      <t>モウシコミ</t>
    </rPh>
    <rPh sb="2" eb="3">
      <t>ビ</t>
    </rPh>
    <phoneticPr fontId="1"/>
  </si>
  <si>
    <t>受付日</t>
    <rPh sb="0" eb="3">
      <t>ウケツケビ</t>
    </rPh>
    <phoneticPr fontId="1"/>
  </si>
  <si>
    <t>年　　月　　日</t>
    <rPh sb="0" eb="1">
      <t>ネン</t>
    </rPh>
    <rPh sb="3" eb="4">
      <t>ガツ</t>
    </rPh>
    <rPh sb="6" eb="7">
      <t>ニチ</t>
    </rPh>
    <phoneticPr fontId="1"/>
  </si>
  <si>
    <t>施設供用申込書（放射光）</t>
    <rPh sb="0" eb="2">
      <t>シセツ</t>
    </rPh>
    <rPh sb="2" eb="4">
      <t>キョウヨウ</t>
    </rPh>
    <rPh sb="4" eb="7">
      <t>モウシコミショ</t>
    </rPh>
    <rPh sb="8" eb="11">
      <t>ホウシャコウ</t>
    </rPh>
    <phoneticPr fontId="1"/>
  </si>
  <si>
    <t>国立研究開発法人量子科学技術研究開発機構</t>
    <rPh sb="0" eb="2">
      <t>コクリツ</t>
    </rPh>
    <rPh sb="2" eb="8">
      <t>ケンキュウカイハツホウジン</t>
    </rPh>
    <rPh sb="8" eb="20">
      <t>リョウシ</t>
    </rPh>
    <phoneticPr fontId="1"/>
  </si>
  <si>
    <t>関西光量子科学研究所長　殿</t>
    <rPh sb="0" eb="10">
      <t>カンサイコウリョウシカガクケンキュウショ</t>
    </rPh>
    <rPh sb="10" eb="11">
      <t>チョウ</t>
    </rPh>
    <rPh sb="12" eb="13">
      <t>ドノ</t>
    </rPh>
    <phoneticPr fontId="1"/>
  </si>
  <si>
    <t>施設供用約款に基づき、施設の利用を以下のとおり申し込みます。</t>
    <rPh sb="0" eb="2">
      <t>シセツ</t>
    </rPh>
    <rPh sb="2" eb="4">
      <t>キョウヨウ</t>
    </rPh>
    <rPh sb="4" eb="6">
      <t>ヤッカン</t>
    </rPh>
    <rPh sb="7" eb="8">
      <t>モト</t>
    </rPh>
    <rPh sb="11" eb="13">
      <t>シセツ</t>
    </rPh>
    <rPh sb="14" eb="16">
      <t>リヨウ</t>
    </rPh>
    <rPh sb="17" eb="19">
      <t>イカ</t>
    </rPh>
    <rPh sb="23" eb="24">
      <t>モウ</t>
    </rPh>
    <rPh sb="25" eb="26">
      <t>コ</t>
    </rPh>
    <phoneticPr fontId="1"/>
  </si>
  <si>
    <t>申込者</t>
    <rPh sb="0" eb="3">
      <t>モウシコミシャ</t>
    </rPh>
    <phoneticPr fontId="1"/>
  </si>
  <si>
    <t>所属機関名称</t>
    <rPh sb="0" eb="2">
      <t>ショゾク</t>
    </rPh>
    <rPh sb="2" eb="4">
      <t>キカン</t>
    </rPh>
    <rPh sb="4" eb="6">
      <t>メイショウ</t>
    </rPh>
    <phoneticPr fontId="1"/>
  </si>
  <si>
    <t>所属機関住所</t>
    <rPh sb="0" eb="4">
      <t>ショゾクキカン</t>
    </rPh>
    <rPh sb="4" eb="6">
      <t>ジュウショ</t>
    </rPh>
    <phoneticPr fontId="1"/>
  </si>
  <si>
    <t>所属長/代表者</t>
    <rPh sb="0" eb="3">
      <t>ショゾクチョウ</t>
    </rPh>
    <rPh sb="4" eb="7">
      <t>ダイヒョウシャ</t>
    </rPh>
    <phoneticPr fontId="1"/>
  </si>
  <si>
    <t>印</t>
    <rPh sb="0" eb="1">
      <t>イン</t>
    </rPh>
    <phoneticPr fontId="1"/>
  </si>
  <si>
    <t>施設利用者</t>
    <rPh sb="0" eb="5">
      <t>シセツリヨウシャ</t>
    </rPh>
    <phoneticPr fontId="1"/>
  </si>
  <si>
    <t>所属機関名称</t>
    <rPh sb="0" eb="4">
      <t>ショゾクキカン</t>
    </rPh>
    <rPh sb="4" eb="6">
      <t>メイショウ</t>
    </rPh>
    <phoneticPr fontId="1"/>
  </si>
  <si>
    <t>所属機関住所</t>
    <rPh sb="0" eb="6">
      <t>ショゾクキカンジュウショ</t>
    </rPh>
    <phoneticPr fontId="1"/>
  </si>
  <si>
    <t>所属部署</t>
    <rPh sb="0" eb="4">
      <t>ショゾクブショ</t>
    </rPh>
    <phoneticPr fontId="1"/>
  </si>
  <si>
    <t>研究代表者</t>
    <rPh sb="0" eb="5">
      <t>ケンキュウダイヒョウシャ</t>
    </rPh>
    <phoneticPr fontId="1"/>
  </si>
  <si>
    <t>請求書送付先</t>
    <rPh sb="0" eb="3">
      <t>セイキュウショ</t>
    </rPh>
    <rPh sb="3" eb="6">
      <t>ソウフサキ</t>
    </rPh>
    <phoneticPr fontId="1"/>
  </si>
  <si>
    <t>受入担当者</t>
    <rPh sb="0" eb="5">
      <t>ウケイレタントウシャ</t>
    </rPh>
    <phoneticPr fontId="1"/>
  </si>
  <si>
    <t>研究協力者</t>
    <rPh sb="0" eb="5">
      <t>ケンキュウキョウリョクシャ</t>
    </rPh>
    <phoneticPr fontId="1"/>
  </si>
  <si>
    <t>課題情報</t>
    <rPh sb="0" eb="2">
      <t>カダイ</t>
    </rPh>
    <rPh sb="2" eb="4">
      <t>ジョウホウ</t>
    </rPh>
    <phoneticPr fontId="1"/>
  </si>
  <si>
    <t>課題番号</t>
    <rPh sb="0" eb="4">
      <t>カダイバンゴウ</t>
    </rPh>
    <phoneticPr fontId="1"/>
  </si>
  <si>
    <t>課題名</t>
    <rPh sb="0" eb="3">
      <t>カダイメイ</t>
    </rPh>
    <phoneticPr fontId="1"/>
  </si>
  <si>
    <t>供用装置</t>
    <rPh sb="0" eb="2">
      <t>キョウヨウ</t>
    </rPh>
    <rPh sb="2" eb="4">
      <t>ソウチ</t>
    </rPh>
    <phoneticPr fontId="1"/>
  </si>
  <si>
    <t>利用区分</t>
    <rPh sb="0" eb="4">
      <t>リヨウクブン</t>
    </rPh>
    <phoneticPr fontId="1"/>
  </si>
  <si>
    <t>データ登録</t>
    <rPh sb="3" eb="5">
      <t>トウロク</t>
    </rPh>
    <phoneticPr fontId="1"/>
  </si>
  <si>
    <t>利用日</t>
    <rPh sb="0" eb="3">
      <t>リヨウビ</t>
    </rPh>
    <phoneticPr fontId="1"/>
  </si>
  <si>
    <t>～</t>
    <phoneticPr fontId="1"/>
  </si>
  <si>
    <t>のうち</t>
    <phoneticPr fontId="1"/>
  </si>
  <si>
    <t>シフト</t>
    <phoneticPr fontId="1"/>
  </si>
  <si>
    <t>消耗品機材等の利用（有料）</t>
    <rPh sb="0" eb="5">
      <t>ショウモウヒンキザイ</t>
    </rPh>
    <rPh sb="5" eb="6">
      <t>トウ</t>
    </rPh>
    <rPh sb="7" eb="9">
      <t>リヨウ</t>
    </rPh>
    <rPh sb="10" eb="12">
      <t>ユウリョウ</t>
    </rPh>
    <phoneticPr fontId="1"/>
  </si>
  <si>
    <t>関西光量子科学研究所 放射光科学研究センター長　殿</t>
    <rPh sb="0" eb="2">
      <t>カンサイ</t>
    </rPh>
    <rPh sb="2" eb="3">
      <t>ヒカリ</t>
    </rPh>
    <rPh sb="3" eb="5">
      <t>リョウシ</t>
    </rPh>
    <rPh sb="5" eb="7">
      <t>カガク</t>
    </rPh>
    <rPh sb="7" eb="10">
      <t>ケンキュウショ</t>
    </rPh>
    <rPh sb="11" eb="14">
      <t>ホウシャコウ</t>
    </rPh>
    <rPh sb="14" eb="16">
      <t>カガク</t>
    </rPh>
    <rPh sb="16" eb="18">
      <t>ケンキュウ</t>
    </rPh>
    <rPh sb="22" eb="23">
      <t>チョウ</t>
    </rPh>
    <rPh sb="24" eb="25">
      <t>ドノ</t>
    </rPh>
    <phoneticPr fontId="1"/>
  </si>
  <si>
    <t>データ登録約款に基づき、以下のとおり申し込みます。</t>
    <rPh sb="3" eb="5">
      <t>トウロク</t>
    </rPh>
    <rPh sb="5" eb="7">
      <t>ヤッカン</t>
    </rPh>
    <rPh sb="8" eb="9">
      <t>モト</t>
    </rPh>
    <rPh sb="12" eb="14">
      <t>イカ</t>
    </rPh>
    <rPh sb="18" eb="19">
      <t>モウ</t>
    </rPh>
    <rPh sb="20" eb="21">
      <t>コ</t>
    </rPh>
    <phoneticPr fontId="1"/>
  </si>
  <si>
    <t>登録者情報</t>
    <rPh sb="0" eb="3">
      <t>トウロクシャ</t>
    </rPh>
    <rPh sb="3" eb="5">
      <t>ジョウホウ</t>
    </rPh>
    <phoneticPr fontId="1"/>
  </si>
  <si>
    <t>申請者</t>
    <rPh sb="0" eb="3">
      <t>シンセイシャ</t>
    </rPh>
    <phoneticPr fontId="1"/>
  </si>
  <si>
    <t>登録予定日</t>
    <rPh sb="0" eb="5">
      <t>トウロクヨテイビ</t>
    </rPh>
    <phoneticPr fontId="1"/>
  </si>
  <si>
    <t>（ビームタイム開始日から利用の年度末まで）</t>
    <rPh sb="7" eb="10">
      <t>カイシビ</t>
    </rPh>
    <rPh sb="12" eb="14">
      <t>リヨウ</t>
    </rPh>
    <rPh sb="15" eb="18">
      <t>ネンドマツ</t>
    </rPh>
    <phoneticPr fontId="1"/>
  </si>
  <si>
    <t>データ登録代行</t>
    <rPh sb="3" eb="5">
      <t>トウロク</t>
    </rPh>
    <rPh sb="5" eb="7">
      <t>ダイコウ</t>
    </rPh>
    <phoneticPr fontId="1"/>
  </si>
  <si>
    <t>登録データの
非共用期間</t>
    <rPh sb="0" eb="2">
      <t>トウロク</t>
    </rPh>
    <rPh sb="7" eb="12">
      <t>ヒキョウヨウキカン</t>
    </rPh>
    <phoneticPr fontId="1"/>
  </si>
  <si>
    <t>☑</t>
    <phoneticPr fontId="1"/>
  </si>
  <si>
    <t>登録データの
匿名化</t>
    <rPh sb="0" eb="2">
      <t>トウロク</t>
    </rPh>
    <rPh sb="7" eb="10">
      <t>トクメイカ</t>
    </rPh>
    <phoneticPr fontId="1"/>
  </si>
  <si>
    <t>データ登録者</t>
    <rPh sb="3" eb="5">
      <t>トウロク</t>
    </rPh>
    <rPh sb="5" eb="6">
      <t>シャ</t>
    </rPh>
    <phoneticPr fontId="1"/>
  </si>
  <si>
    <t>（利用者控）</t>
    <rPh sb="1" eb="4">
      <t>リヨウシャ</t>
    </rPh>
    <rPh sb="4" eb="5">
      <t>ヒカエ</t>
    </rPh>
    <phoneticPr fontId="1"/>
  </si>
  <si>
    <t>承諾日</t>
    <rPh sb="0" eb="3">
      <t>ショウダクビ</t>
    </rPh>
    <phoneticPr fontId="1"/>
  </si>
  <si>
    <t>施設供用承諾書（放射光）</t>
    <rPh sb="0" eb="2">
      <t>シセツ</t>
    </rPh>
    <rPh sb="2" eb="4">
      <t>キョウヨウ</t>
    </rPh>
    <rPh sb="4" eb="7">
      <t>ショウダクショ</t>
    </rPh>
    <rPh sb="8" eb="11">
      <t>ホウシャコウ</t>
    </rPh>
    <phoneticPr fontId="1"/>
  </si>
  <si>
    <t>国立研究開発法人量子科学技術研究開発機構</t>
    <phoneticPr fontId="1"/>
  </si>
  <si>
    <t>殿</t>
    <rPh sb="0" eb="1">
      <t>ドノ</t>
    </rPh>
    <phoneticPr fontId="1"/>
  </si>
  <si>
    <t>関西光量子科学研究所長</t>
    <rPh sb="0" eb="10">
      <t>カンサイコウリョウシカガクケンキュウショ</t>
    </rPh>
    <rPh sb="10" eb="11">
      <t>チョウ</t>
    </rPh>
    <phoneticPr fontId="1"/>
  </si>
  <si>
    <t>施設供用約款に基づき、施設の利用を以下のとおり承諾します。</t>
    <rPh sb="0" eb="2">
      <t>シセツ</t>
    </rPh>
    <rPh sb="2" eb="4">
      <t>キョウヨウ</t>
    </rPh>
    <rPh sb="4" eb="6">
      <t>ヤッカン</t>
    </rPh>
    <rPh sb="7" eb="8">
      <t>モト</t>
    </rPh>
    <rPh sb="11" eb="13">
      <t>シセツ</t>
    </rPh>
    <rPh sb="14" eb="16">
      <t>リヨウ</t>
    </rPh>
    <rPh sb="17" eb="19">
      <t>イカ</t>
    </rPh>
    <rPh sb="23" eb="25">
      <t>ショウダク</t>
    </rPh>
    <phoneticPr fontId="1"/>
  </si>
  <si>
    <t>課題情報</t>
    <rPh sb="0" eb="4">
      <t>カダイジョウホウ</t>
    </rPh>
    <phoneticPr fontId="1"/>
  </si>
  <si>
    <t>（QST控）</t>
    <rPh sb="4" eb="5">
      <t>ヒカエ</t>
    </rPh>
    <phoneticPr fontId="1"/>
  </si>
  <si>
    <t>供用装置担当課</t>
    <rPh sb="0" eb="2">
      <t>キョウヨウ</t>
    </rPh>
    <rPh sb="2" eb="4">
      <t>ソウチ</t>
    </rPh>
    <rPh sb="4" eb="7">
      <t>タントウカ</t>
    </rPh>
    <phoneticPr fontId="1"/>
  </si>
  <si>
    <t>研究推進室</t>
    <rPh sb="0" eb="5">
      <t>ケンキュウスイシンシツ</t>
    </rPh>
    <phoneticPr fontId="1"/>
  </si>
  <si>
    <t>所長</t>
    <rPh sb="0" eb="2">
      <t>ショチョウ</t>
    </rPh>
    <phoneticPr fontId="1"/>
  </si>
  <si>
    <t>課長</t>
    <rPh sb="0" eb="2">
      <t>カチョウ</t>
    </rPh>
    <phoneticPr fontId="1"/>
  </si>
  <si>
    <t>担当者</t>
    <rPh sb="0" eb="3">
      <t>タントウシャ</t>
    </rPh>
    <phoneticPr fontId="1"/>
  </si>
  <si>
    <t>係長</t>
    <rPh sb="0" eb="2">
      <t>カカリチョウ</t>
    </rPh>
    <phoneticPr fontId="1"/>
  </si>
  <si>
    <t>作成日</t>
    <rPh sb="0" eb="3">
      <t>サクセイビ</t>
    </rPh>
    <phoneticPr fontId="1"/>
  </si>
  <si>
    <t>施設供用実施報告書（放射光）</t>
    <rPh sb="0" eb="2">
      <t>シセツ</t>
    </rPh>
    <rPh sb="2" eb="4">
      <t>キョウヨウ</t>
    </rPh>
    <rPh sb="4" eb="6">
      <t>ジッシ</t>
    </rPh>
    <rPh sb="6" eb="9">
      <t>ホウコクショ</t>
    </rPh>
    <rPh sb="10" eb="13">
      <t>ホウシャコウ</t>
    </rPh>
    <phoneticPr fontId="1"/>
  </si>
  <si>
    <t>放射光科学研究センター　装置・運転管理室長</t>
    <phoneticPr fontId="1"/>
  </si>
  <si>
    <t>施設利用の実績を以下のとおり報告いたします。</t>
    <rPh sb="0" eb="2">
      <t>シセツ</t>
    </rPh>
    <rPh sb="2" eb="4">
      <t>リヨウ</t>
    </rPh>
    <rPh sb="5" eb="7">
      <t>ジッセキ</t>
    </rPh>
    <rPh sb="8" eb="10">
      <t>イカ</t>
    </rPh>
    <rPh sb="14" eb="16">
      <t>ホウコク</t>
    </rPh>
    <phoneticPr fontId="1"/>
  </si>
  <si>
    <t>利用予定日</t>
    <rPh sb="0" eb="2">
      <t>リヨウ</t>
    </rPh>
    <rPh sb="2" eb="4">
      <t>ヨテイ</t>
    </rPh>
    <rPh sb="4" eb="5">
      <t>ビ</t>
    </rPh>
    <phoneticPr fontId="1"/>
  </si>
  <si>
    <t>利用実績</t>
    <rPh sb="0" eb="2">
      <t>リヨウ</t>
    </rPh>
    <rPh sb="2" eb="4">
      <t>ジッセキ</t>
    </rPh>
    <phoneticPr fontId="1"/>
  </si>
  <si>
    <t>　利用年月日：</t>
    <rPh sb="1" eb="3">
      <t>リヨウ</t>
    </rPh>
    <rPh sb="3" eb="6">
      <t>ネンガッピ</t>
    </rPh>
    <phoneticPr fontId="1"/>
  </si>
  <si>
    <t>年　　月　　日　　時</t>
    <rPh sb="0" eb="1">
      <t>ネン</t>
    </rPh>
    <rPh sb="3" eb="4">
      <t>ガツ</t>
    </rPh>
    <rPh sb="6" eb="7">
      <t>ニチ</t>
    </rPh>
    <rPh sb="9" eb="10">
      <t>ジ</t>
    </rPh>
    <phoneticPr fontId="1"/>
  </si>
  <si>
    <t>（</t>
    <phoneticPr fontId="1"/>
  </si>
  <si>
    <t>シフト）</t>
    <phoneticPr fontId="1"/>
  </si>
  <si>
    <t>　トラブル等で使用できなかった時間：</t>
    <rPh sb="5" eb="6">
      <t>トウ</t>
    </rPh>
    <rPh sb="7" eb="9">
      <t>シヨウ</t>
    </rPh>
    <rPh sb="15" eb="17">
      <t>ジカン</t>
    </rPh>
    <phoneticPr fontId="1"/>
  </si>
  <si>
    <t>あり</t>
    <phoneticPr fontId="1"/>
  </si>
  <si>
    <t>なし</t>
    <phoneticPr fontId="1"/>
  </si>
  <si>
    <t>①</t>
    <phoneticPr fontId="1"/>
  </si>
  <si>
    <t>　　　年　　月　　日　　時　　分頃から</t>
    <phoneticPr fontId="1"/>
  </si>
  <si>
    <t>時間</t>
    <rPh sb="0" eb="2">
      <t>ジカン</t>
    </rPh>
    <phoneticPr fontId="1"/>
  </si>
  <si>
    <t>理由：</t>
    <rPh sb="0" eb="2">
      <t>リユウ</t>
    </rPh>
    <phoneticPr fontId="1"/>
  </si>
  <si>
    <t>②</t>
    <phoneticPr fontId="1"/>
  </si>
  <si>
    <t>③</t>
    <phoneticPr fontId="1"/>
  </si>
  <si>
    <t>　配分シフト：</t>
    <rPh sb="1" eb="3">
      <t>ハイブン</t>
    </rPh>
    <phoneticPr fontId="1"/>
  </si>
  <si>
    <t>　対象外シフト：</t>
    <rPh sb="1" eb="4">
      <t>タイショウガイ</t>
    </rPh>
    <phoneticPr fontId="1"/>
  </si>
  <si>
    <t>　対象シフト：</t>
    <rPh sb="1" eb="3">
      <t>タイショウ</t>
    </rPh>
    <phoneticPr fontId="1"/>
  </si>
  <si>
    <t>（小数点以下切り上げ）</t>
    <phoneticPr fontId="1"/>
  </si>
  <si>
    <t>データ登録承諾書</t>
    <rPh sb="3" eb="5">
      <t>トウロク</t>
    </rPh>
    <rPh sb="5" eb="8">
      <t>ショウダクショ</t>
    </rPh>
    <phoneticPr fontId="1"/>
  </si>
  <si>
    <t>関西光量子科学研究所 放射光科学研究センター長</t>
    <phoneticPr fontId="1"/>
  </si>
  <si>
    <t>データ登録約款に基づき、以下のとおりデータ登録を承諾します。</t>
    <rPh sb="3" eb="5">
      <t>トウロク</t>
    </rPh>
    <rPh sb="5" eb="7">
      <t>ヤッカン</t>
    </rPh>
    <rPh sb="8" eb="9">
      <t>モト</t>
    </rPh>
    <rPh sb="12" eb="14">
      <t>イカ</t>
    </rPh>
    <rPh sb="21" eb="23">
      <t>トウロク</t>
    </rPh>
    <rPh sb="24" eb="26">
      <t>ショウダク</t>
    </rPh>
    <phoneticPr fontId="1"/>
  </si>
  <si>
    <t>センター長</t>
    <rPh sb="4" eb="5">
      <t>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</si>
</sst>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quot;2024A-H&quot;00"/>
    <numFmt numFmtId="178" formatCode="[$-F800]dddd\,\ mmmm\ dd\,\ yyyy"/>
    <numFmt numFmtId="179" formatCode="yyyy&quot;年&quot;m&quot;月&quot;d&quot;日  &quot;h&quot;時&quot;"/>
  </numFmts>
  <fonts count="30">
    <font>
      <sz val="11"/>
      <color theme="1"/>
      <name val="游ゴシック"/>
      <family val="2"/>
      <charset val="128"/>
      <scheme val="minor"/>
    </font>
    <font>
      <sz val="6"/>
      <name val="游ゴシック"/>
      <family val="2"/>
      <charset val="128"/>
      <scheme val="minor"/>
    </font>
    <font>
      <sz val="11"/>
      <name val="游ゴシック"/>
      <family val="3"/>
      <charset val="128"/>
    </font>
    <font>
      <sz val="6"/>
      <name val="ＭＳ Ｐゴシック"/>
      <family val="3"/>
      <charset val="128"/>
    </font>
    <font>
      <b/>
      <sz val="11"/>
      <color theme="1"/>
      <name val="游ゴシック"/>
      <family val="3"/>
      <charset val="128"/>
      <scheme val="minor"/>
    </font>
    <font>
      <b/>
      <sz val="11"/>
      <color theme="0"/>
      <name val="游ゴシック"/>
      <family val="3"/>
      <charset val="128"/>
      <scheme val="minor"/>
    </font>
    <font>
      <sz val="11"/>
      <color theme="0"/>
      <name val="游ゴシック"/>
      <family val="3"/>
      <charset val="128"/>
      <scheme val="minor"/>
    </font>
    <font>
      <b/>
      <sz val="9"/>
      <color indexed="81"/>
      <name val="MS P ゴシック"/>
      <family val="3"/>
      <charset val="128"/>
    </font>
    <font>
      <sz val="9"/>
      <color rgb="FFFF0000"/>
      <name val="游ゴシック"/>
      <family val="2"/>
      <charset val="128"/>
      <scheme val="minor"/>
    </font>
    <font>
      <sz val="10"/>
      <color rgb="FFFF0000"/>
      <name val="游ゴシック"/>
      <family val="2"/>
      <charset val="128"/>
      <scheme val="minor"/>
    </font>
    <font>
      <sz val="9"/>
      <color rgb="FFFF0000"/>
      <name val="游ゴシック"/>
      <family val="3"/>
      <charset val="128"/>
      <scheme val="minor"/>
    </font>
    <font>
      <sz val="11"/>
      <color rgb="FF0070C0"/>
      <name val="游ゴシック"/>
      <family val="2"/>
      <charset val="128"/>
      <scheme val="minor"/>
    </font>
    <font>
      <sz val="11"/>
      <color rgb="FFFF0000"/>
      <name val="游ゴシック"/>
      <family val="2"/>
      <charset val="128"/>
      <scheme val="minor"/>
    </font>
    <font>
      <sz val="11"/>
      <name val="ＭＳ Ｐゴシック"/>
      <family val="3"/>
      <charset val="128"/>
    </font>
    <font>
      <sz val="10"/>
      <color theme="1"/>
      <name val="游ゴシック"/>
      <family val="2"/>
      <charset val="128"/>
      <scheme val="minor"/>
    </font>
    <font>
      <sz val="10"/>
      <color theme="1"/>
      <name val="游ゴシック"/>
      <family val="3"/>
      <charset val="128"/>
      <scheme val="minor"/>
    </font>
    <font>
      <b/>
      <sz val="10"/>
      <color theme="1"/>
      <name val="游ゴシック"/>
      <family val="3"/>
      <charset val="128"/>
      <scheme val="minor"/>
    </font>
    <font>
      <sz val="11"/>
      <color theme="1"/>
      <name val="游ゴシック"/>
      <family val="3"/>
      <charset val="128"/>
      <scheme val="minor"/>
    </font>
    <font>
      <sz val="9"/>
      <color theme="1"/>
      <name val="游ゴシック"/>
      <family val="2"/>
      <charset val="128"/>
      <scheme val="minor"/>
    </font>
    <font>
      <b/>
      <sz val="11"/>
      <name val="游ゴシック"/>
      <family val="3"/>
      <charset val="128"/>
    </font>
    <font>
      <sz val="11"/>
      <color rgb="FFFF0000"/>
      <name val="游ゴシック"/>
      <family val="3"/>
      <charset val="128"/>
    </font>
    <font>
      <sz val="10"/>
      <color theme="1"/>
      <name val="Segoe UI Symbol"/>
      <family val="3"/>
    </font>
    <font>
      <sz val="8"/>
      <color theme="1"/>
      <name val="游ゴシック"/>
      <family val="3"/>
      <charset val="128"/>
      <scheme val="minor"/>
    </font>
    <font>
      <b/>
      <sz val="14"/>
      <color theme="1"/>
      <name val="游ゴシック"/>
      <family val="3"/>
      <charset val="128"/>
      <scheme val="minor"/>
    </font>
    <font>
      <sz val="10.5"/>
      <color theme="1"/>
      <name val="游ゴシック"/>
      <family val="3"/>
      <charset val="128"/>
      <scheme val="minor"/>
    </font>
    <font>
      <b/>
      <sz val="9"/>
      <color rgb="FFFF0000"/>
      <name val="游ゴシック"/>
      <family val="3"/>
      <charset val="128"/>
      <scheme val="minor"/>
    </font>
    <font>
      <sz val="11"/>
      <name val="游ゴシック"/>
      <family val="3"/>
      <charset val="128"/>
      <scheme val="minor"/>
    </font>
    <font>
      <sz val="10"/>
      <name val="游ゴシック"/>
      <family val="2"/>
      <charset val="128"/>
      <scheme val="minor"/>
    </font>
    <font>
      <sz val="9"/>
      <name val="游ゴシック"/>
      <family val="3"/>
      <charset val="128"/>
      <scheme val="minor"/>
    </font>
    <font>
      <sz val="11"/>
      <name val="游ゴシック"/>
      <family val="2"/>
      <charset val="128"/>
      <scheme val="minor"/>
    </font>
  </fonts>
  <fills count="6">
    <fill>
      <patternFill patternType="none"/>
    </fill>
    <fill>
      <patternFill patternType="gray125"/>
    </fill>
    <fill>
      <patternFill patternType="solid">
        <fgColor rgb="FFFFFF99"/>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alignment vertical="center"/>
    </xf>
    <xf numFmtId="0" fontId="13" fillId="0" borderId="0">
      <alignment vertical="center"/>
    </xf>
  </cellStyleXfs>
  <cellXfs count="178">
    <xf numFmtId="0" fontId="0" fillId="0" borderId="0" xfId="0">
      <alignment vertical="center"/>
    </xf>
    <xf numFmtId="0" fontId="0" fillId="2" borderId="0" xfId="0" applyFill="1">
      <alignment vertical="center"/>
    </xf>
    <xf numFmtId="0" fontId="0" fillId="0" borderId="1" xfId="0" applyBorder="1" applyAlignment="1">
      <alignment horizontal="center" vertical="center"/>
    </xf>
    <xf numFmtId="0" fontId="0" fillId="0" borderId="1" xfId="0" applyBorder="1">
      <alignment vertical="center"/>
    </xf>
    <xf numFmtId="0" fontId="4" fillId="0" borderId="0" xfId="0" applyFont="1">
      <alignment vertical="center"/>
    </xf>
    <xf numFmtId="176" fontId="0" fillId="0" borderId="0" xfId="0" applyNumberFormat="1" applyAlignment="1">
      <alignment horizontal="left" vertical="center"/>
    </xf>
    <xf numFmtId="0" fontId="5" fillId="3" borderId="0" xfId="0" applyFont="1" applyFill="1">
      <alignment vertical="center"/>
    </xf>
    <xf numFmtId="0" fontId="6" fillId="3" borderId="0" xfId="0" applyFont="1" applyFill="1">
      <alignment vertical="center"/>
    </xf>
    <xf numFmtId="176" fontId="6" fillId="3" borderId="0" xfId="0" applyNumberFormat="1" applyFont="1" applyFill="1" applyAlignment="1">
      <alignment horizontal="left" vertical="center"/>
    </xf>
    <xf numFmtId="0" fontId="8" fillId="0" borderId="0" xfId="0" applyFont="1">
      <alignment vertical="center"/>
    </xf>
    <xf numFmtId="0" fontId="9" fillId="0" borderId="0" xfId="0" applyFont="1">
      <alignment vertical="center"/>
    </xf>
    <xf numFmtId="0" fontId="10" fillId="0" borderId="0" xfId="0" applyFont="1" applyAlignment="1">
      <alignment vertical="center" wrapText="1"/>
    </xf>
    <xf numFmtId="0" fontId="2" fillId="2" borderId="0" xfId="0" applyFont="1" applyFill="1">
      <alignment vertical="center"/>
    </xf>
    <xf numFmtId="0" fontId="11" fillId="0" borderId="0" xfId="0" applyFont="1">
      <alignment vertical="center"/>
    </xf>
    <xf numFmtId="0" fontId="0" fillId="0" borderId="1" xfId="0" applyBorder="1" applyAlignment="1">
      <alignment vertical="center" wrapText="1"/>
    </xf>
    <xf numFmtId="0" fontId="6" fillId="0" borderId="0" xfId="0" applyFont="1">
      <alignment vertical="center"/>
    </xf>
    <xf numFmtId="0" fontId="14" fillId="0" borderId="0" xfId="0" applyFont="1">
      <alignment vertical="center"/>
    </xf>
    <xf numFmtId="0" fontId="15" fillId="0" borderId="1" xfId="0" applyFont="1" applyBorder="1" applyAlignment="1">
      <alignment vertical="center" shrinkToFit="1"/>
    </xf>
    <xf numFmtId="0" fontId="15" fillId="0" borderId="1" xfId="0" applyFont="1" applyBorder="1" applyAlignment="1">
      <alignment horizontal="center" vertical="center" shrinkToFit="1"/>
    </xf>
    <xf numFmtId="0" fontId="14" fillId="0" borderId="1" xfId="0" applyFont="1" applyBorder="1" applyAlignment="1">
      <alignment vertical="center" shrinkToFit="1"/>
    </xf>
    <xf numFmtId="0" fontId="14" fillId="0" borderId="4" xfId="0" applyFont="1" applyBorder="1" applyAlignment="1">
      <alignment horizontal="center" vertical="center"/>
    </xf>
    <xf numFmtId="0" fontId="15" fillId="0" borderId="1" xfId="0" applyFont="1" applyBorder="1">
      <alignment vertical="center"/>
    </xf>
    <xf numFmtId="0" fontId="14" fillId="0" borderId="11" xfId="0" applyFont="1" applyBorder="1">
      <alignment vertical="center"/>
    </xf>
    <xf numFmtId="0" fontId="14" fillId="0" borderId="0" xfId="0" applyFont="1" applyAlignment="1">
      <alignment horizontal="right" vertical="center"/>
    </xf>
    <xf numFmtId="0" fontId="14" fillId="0" borderId="4" xfId="0" applyFont="1" applyBorder="1" applyAlignment="1">
      <alignment horizontal="center" vertical="center" shrinkToFit="1"/>
    </xf>
    <xf numFmtId="0" fontId="17" fillId="0" borderId="0" xfId="0" applyFont="1">
      <alignment vertical="center"/>
    </xf>
    <xf numFmtId="0" fontId="0" fillId="0" borderId="0" xfId="0" applyAlignment="1">
      <alignment vertical="center" shrinkToFit="1"/>
    </xf>
    <xf numFmtId="0" fontId="14" fillId="0" borderId="6" xfId="0" applyFont="1" applyBorder="1">
      <alignment vertical="center"/>
    </xf>
    <xf numFmtId="0" fontId="14" fillId="0" borderId="7" xfId="0" applyFont="1" applyBorder="1">
      <alignment vertical="center"/>
    </xf>
    <xf numFmtId="0" fontId="14" fillId="0" borderId="8" xfId="0" applyFont="1" applyBorder="1">
      <alignment vertical="center"/>
    </xf>
    <xf numFmtId="0" fontId="14" fillId="0" borderId="12" xfId="0" applyFont="1" applyBorder="1">
      <alignment vertical="center"/>
    </xf>
    <xf numFmtId="0" fontId="14" fillId="0" borderId="9" xfId="0" applyFont="1" applyBorder="1">
      <alignment vertical="center"/>
    </xf>
    <xf numFmtId="0" fontId="14" fillId="0" borderId="2" xfId="0" applyFont="1" applyBorder="1">
      <alignment vertical="center"/>
    </xf>
    <xf numFmtId="0" fontId="14" fillId="0" borderId="10" xfId="0" applyFont="1" applyBorder="1">
      <alignment vertical="center"/>
    </xf>
    <xf numFmtId="0" fontId="19" fillId="5" borderId="0" xfId="0" applyFont="1" applyFill="1">
      <alignment vertical="center"/>
    </xf>
    <xf numFmtId="0" fontId="2" fillId="5" borderId="0" xfId="0" applyFont="1" applyFill="1">
      <alignment vertical="center"/>
    </xf>
    <xf numFmtId="0" fontId="20" fillId="5" borderId="0" xfId="0" applyFont="1" applyFill="1">
      <alignment vertical="center"/>
    </xf>
    <xf numFmtId="0" fontId="21" fillId="0" borderId="12" xfId="0" applyFont="1" applyBorder="1" applyAlignment="1">
      <alignment horizontal="center" vertical="center" shrinkToFit="1"/>
    </xf>
    <xf numFmtId="0" fontId="21" fillId="0" borderId="9" xfId="0" applyFont="1" applyBorder="1" applyAlignment="1">
      <alignment horizontal="center" vertical="center" shrinkToFit="1"/>
    </xf>
    <xf numFmtId="0" fontId="12" fillId="2" borderId="0" xfId="0" applyFont="1" applyFill="1">
      <alignment vertical="center"/>
    </xf>
    <xf numFmtId="0" fontId="0" fillId="4" borderId="1" xfId="0" applyFill="1" applyBorder="1" applyProtection="1">
      <alignment vertical="center"/>
      <protection locked="0"/>
    </xf>
    <xf numFmtId="176" fontId="0" fillId="4" borderId="1" xfId="0" applyNumberForma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18" fillId="0" borderId="0" xfId="0" applyFont="1">
      <alignment vertical="center"/>
    </xf>
    <xf numFmtId="0" fontId="0" fillId="5" borderId="0" xfId="0" applyFill="1">
      <alignment vertical="center"/>
    </xf>
    <xf numFmtId="0" fontId="15" fillId="0" borderId="18" xfId="0" applyFont="1" applyBorder="1" applyAlignment="1">
      <alignment vertical="center" shrinkToFit="1"/>
    </xf>
    <xf numFmtId="0" fontId="14" fillId="0" borderId="14" xfId="0" applyFont="1" applyBorder="1" applyAlignment="1">
      <alignment vertical="center" shrinkToFit="1"/>
    </xf>
    <xf numFmtId="0" fontId="15" fillId="0" borderId="14" xfId="0" applyFont="1" applyBorder="1" applyAlignment="1">
      <alignment vertical="center" shrinkToFit="1"/>
    </xf>
    <xf numFmtId="0" fontId="14" fillId="0" borderId="0" xfId="0" applyFont="1" applyAlignment="1">
      <alignment vertical="center" shrinkToFit="1"/>
    </xf>
    <xf numFmtId="0" fontId="14" fillId="0" borderId="0" xfId="0" applyFont="1" applyAlignment="1">
      <alignment horizontal="center" vertical="center"/>
    </xf>
    <xf numFmtId="0" fontId="14" fillId="0" borderId="0" xfId="0" applyFont="1">
      <alignment vertical="center"/>
      <extLst>
        <ext xmlns:xfpb="http://schemas.microsoft.com/office/spreadsheetml/2022/featurepropertybag" uri="{C7286773-470A-42A8-94C5-96B5CB345126}">
          <xfpb:xfComplement i="0"/>
        </ext>
      </extLst>
    </xf>
    <xf numFmtId="0" fontId="24" fillId="0" borderId="0" xfId="0" applyFont="1">
      <alignment vertical="center"/>
    </xf>
    <xf numFmtId="0" fontId="10" fillId="0" borderId="0" xfId="0" applyFont="1" applyAlignment="1">
      <alignment vertical="top" wrapText="1"/>
    </xf>
    <xf numFmtId="0" fontId="10" fillId="0" borderId="0" xfId="0" applyFont="1">
      <alignment vertical="center"/>
    </xf>
    <xf numFmtId="0" fontId="26" fillId="0" borderId="0" xfId="0" applyFont="1">
      <alignment vertical="center"/>
    </xf>
    <xf numFmtId="0" fontId="27" fillId="0" borderId="0" xfId="0" applyFont="1" applyAlignment="1">
      <alignment horizontal="right" vertical="center"/>
    </xf>
    <xf numFmtId="0" fontId="29" fillId="0" borderId="0" xfId="0" applyFont="1">
      <alignment vertical="center"/>
    </xf>
    <xf numFmtId="176" fontId="0" fillId="4" borderId="0" xfId="0" applyNumberFormat="1" applyFill="1" applyAlignment="1" applyProtection="1">
      <alignment horizontal="left" vertical="center"/>
      <protection locked="0"/>
    </xf>
    <xf numFmtId="0" fontId="0" fillId="4" borderId="0" xfId="0" applyFill="1" applyProtection="1">
      <alignment vertical="center"/>
      <protection locked="0"/>
    </xf>
    <xf numFmtId="0" fontId="10" fillId="0" borderId="0" xfId="0" applyFont="1" applyAlignment="1">
      <alignment vertical="center" wrapText="1"/>
    </xf>
    <xf numFmtId="0" fontId="10" fillId="0" borderId="0" xfId="0" applyFont="1">
      <alignment vertical="center"/>
    </xf>
    <xf numFmtId="0" fontId="12" fillId="2" borderId="0" xfId="0" applyFont="1" applyFill="1" applyAlignment="1">
      <alignment horizontal="left" vertical="center"/>
    </xf>
    <xf numFmtId="0" fontId="8" fillId="0" borderId="0" xfId="0" applyFont="1" applyAlignment="1">
      <alignment vertical="center" wrapText="1"/>
    </xf>
    <xf numFmtId="0" fontId="0" fillId="4" borderId="0" xfId="0" applyFill="1" applyAlignment="1" applyProtection="1">
      <alignment horizontal="left" vertical="center"/>
      <protection locked="0"/>
    </xf>
    <xf numFmtId="0" fontId="14" fillId="4" borderId="0" xfId="0" applyFont="1" applyFill="1" applyAlignment="1" applyProtection="1">
      <alignment vertical="center" wrapText="1"/>
      <protection locked="0"/>
    </xf>
    <xf numFmtId="0" fontId="15" fillId="4" borderId="0" xfId="0" applyFont="1" applyFill="1" applyAlignment="1" applyProtection="1">
      <alignment vertical="center" wrapText="1"/>
      <protection locked="0"/>
    </xf>
    <xf numFmtId="14" fontId="0" fillId="4" borderId="0" xfId="0" applyNumberFormat="1" applyFill="1" applyAlignment="1" applyProtection="1">
      <alignment horizontal="left" vertical="center"/>
      <protection locked="0"/>
    </xf>
    <xf numFmtId="0" fontId="10" fillId="0" borderId="0" xfId="0" applyFont="1" applyAlignment="1">
      <alignment horizontal="center" vertical="top" wrapText="1"/>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4" fillId="0" borderId="13" xfId="0" applyFont="1" applyBorder="1" applyAlignment="1">
      <alignment horizontal="center" vertical="center" textRotation="255"/>
    </xf>
    <xf numFmtId="0" fontId="14" fillId="0" borderId="1" xfId="0" applyFont="1" applyBorder="1" applyAlignment="1">
      <alignment horizontal="center" vertical="center" textRotation="255"/>
    </xf>
    <xf numFmtId="0" fontId="14" fillId="0" borderId="1" xfId="0" applyFont="1" applyBorder="1" applyAlignment="1">
      <alignment vertical="center" shrinkToFit="1"/>
    </xf>
    <xf numFmtId="0" fontId="14" fillId="0" borderId="3" xfId="0" applyFont="1" applyBorder="1">
      <alignment vertical="center"/>
    </xf>
    <xf numFmtId="0" fontId="14" fillId="0" borderId="4" xfId="0" applyFont="1" applyBorder="1">
      <alignment vertical="center"/>
    </xf>
    <xf numFmtId="0" fontId="14" fillId="0" borderId="5" xfId="0" applyFont="1" applyBorder="1">
      <alignment vertical="center"/>
    </xf>
    <xf numFmtId="0" fontId="14" fillId="0" borderId="3" xfId="0" applyFont="1" applyBorder="1" applyAlignment="1">
      <alignment vertical="center" wrapText="1"/>
    </xf>
    <xf numFmtId="0" fontId="14" fillId="0" borderId="4" xfId="0" applyFont="1" applyBorder="1" applyAlignment="1">
      <alignment vertical="center" wrapText="1"/>
    </xf>
    <xf numFmtId="0" fontId="14" fillId="0" borderId="5" xfId="0" applyFont="1" applyBorder="1" applyAlignment="1">
      <alignment vertical="center" wrapText="1"/>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2" xfId="0" applyFont="1" applyBorder="1" applyAlignment="1">
      <alignment horizontal="center" vertical="center"/>
    </xf>
    <xf numFmtId="0" fontId="14" fillId="0" borderId="10" xfId="0" applyFont="1" applyBorder="1" applyAlignment="1">
      <alignment horizontal="center" vertical="center"/>
    </xf>
    <xf numFmtId="0" fontId="14" fillId="0" borderId="1" xfId="0" applyFont="1" applyBorder="1" applyAlignment="1">
      <alignment horizontal="center" vertical="center"/>
    </xf>
    <xf numFmtId="176" fontId="14" fillId="0" borderId="3" xfId="0" applyNumberFormat="1" applyFont="1" applyBorder="1" applyAlignment="1">
      <alignment horizontal="center" vertical="center"/>
    </xf>
    <xf numFmtId="176" fontId="14" fillId="0" borderId="4" xfId="0" applyNumberFormat="1" applyFont="1" applyBorder="1" applyAlignment="1">
      <alignment horizontal="center" vertical="center"/>
    </xf>
    <xf numFmtId="0" fontId="14" fillId="0" borderId="1" xfId="0" applyFont="1" applyBorder="1">
      <alignment vertical="center"/>
    </xf>
    <xf numFmtId="176" fontId="14" fillId="0" borderId="1" xfId="0" applyNumberFormat="1" applyFont="1" applyBorder="1" applyAlignment="1">
      <alignment horizontal="center" vertical="center"/>
    </xf>
    <xf numFmtId="0" fontId="23" fillId="0" borderId="0" xfId="0" applyFont="1" applyAlignment="1">
      <alignment horizontal="center" vertical="center"/>
    </xf>
    <xf numFmtId="176" fontId="14" fillId="0" borderId="1" xfId="0" applyNumberFormat="1" applyFont="1" applyBorder="1" applyAlignment="1">
      <alignment horizontal="right" vertical="center"/>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0" borderId="14" xfId="0" applyFont="1" applyBorder="1" applyAlignment="1">
      <alignment vertical="center" shrinkToFit="1"/>
    </xf>
    <xf numFmtId="177" fontId="14" fillId="0" borderId="20" xfId="0" applyNumberFormat="1" applyFont="1" applyBorder="1" applyAlignment="1">
      <alignment horizontal="left" vertical="center"/>
    </xf>
    <xf numFmtId="177" fontId="14" fillId="0" borderId="21" xfId="0" applyNumberFormat="1" applyFont="1" applyBorder="1" applyAlignment="1">
      <alignment horizontal="left" vertical="center"/>
    </xf>
    <xf numFmtId="177" fontId="14" fillId="0" borderId="22" xfId="0" applyNumberFormat="1" applyFont="1" applyBorder="1" applyAlignment="1">
      <alignment horizontal="left" vertical="center"/>
    </xf>
    <xf numFmtId="0" fontId="15" fillId="0" borderId="1" xfId="0" applyFont="1" applyBorder="1" applyAlignment="1">
      <alignment vertical="center" shrinkToFit="1"/>
    </xf>
    <xf numFmtId="0" fontId="15" fillId="0" borderId="16" xfId="0" applyFont="1" applyBorder="1" applyAlignment="1">
      <alignment vertical="center" shrinkToFit="1"/>
    </xf>
    <xf numFmtId="0" fontId="15" fillId="0" borderId="17" xfId="0" applyFont="1" applyBorder="1" applyAlignment="1">
      <alignment vertical="center" shrinkToFit="1"/>
    </xf>
    <xf numFmtId="0" fontId="15" fillId="0" borderId="18" xfId="0" applyFont="1" applyBorder="1" applyAlignment="1">
      <alignment vertical="center" shrinkToFit="1"/>
    </xf>
    <xf numFmtId="0" fontId="16" fillId="0" borderId="18" xfId="0" applyFont="1" applyBorder="1" applyAlignment="1">
      <alignment horizontal="center" vertical="center" shrinkToFit="1"/>
    </xf>
    <xf numFmtId="0" fontId="16" fillId="0" borderId="19" xfId="0" applyFont="1" applyBorder="1" applyAlignment="1">
      <alignment horizontal="center" vertical="center" shrinkToFit="1"/>
    </xf>
    <xf numFmtId="0" fontId="14" fillId="0" borderId="3" xfId="0" applyFont="1" applyBorder="1" applyAlignment="1">
      <alignment vertical="center" shrinkToFit="1"/>
    </xf>
    <xf numFmtId="0" fontId="14" fillId="0" borderId="4" xfId="0" applyFont="1" applyBorder="1" applyAlignment="1">
      <alignment vertical="center" shrinkToFit="1"/>
    </xf>
    <xf numFmtId="0" fontId="14" fillId="0" borderId="5" xfId="0" applyFont="1" applyBorder="1" applyAlignment="1">
      <alignment vertical="center" shrinkToFit="1"/>
    </xf>
    <xf numFmtId="0" fontId="15" fillId="0" borderId="1"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12" xfId="0" applyFont="1" applyBorder="1" applyAlignment="1">
      <alignment horizontal="center" vertical="center"/>
    </xf>
    <xf numFmtId="0" fontId="15" fillId="0" borderId="0" xfId="0" applyFont="1" applyAlignment="1">
      <alignment horizontal="center" vertical="center"/>
    </xf>
    <xf numFmtId="0" fontId="15" fillId="0" borderId="11" xfId="0" applyFont="1" applyBorder="1" applyAlignment="1">
      <alignment horizontal="center" vertical="center"/>
    </xf>
    <xf numFmtId="0" fontId="15" fillId="0" borderId="9" xfId="0" applyFont="1" applyBorder="1" applyAlignment="1">
      <alignment horizontal="center" vertical="center"/>
    </xf>
    <xf numFmtId="0" fontId="15" fillId="0" borderId="2" xfId="0" applyFont="1" applyBorder="1" applyAlignment="1">
      <alignment horizontal="center" vertical="center"/>
    </xf>
    <xf numFmtId="0" fontId="15" fillId="0" borderId="10" xfId="0" applyFont="1" applyBorder="1" applyAlignment="1">
      <alignment horizontal="center" vertical="center"/>
    </xf>
    <xf numFmtId="0" fontId="15" fillId="0" borderId="1" xfId="0" applyFont="1" applyBorder="1" applyAlignment="1">
      <alignment horizontal="center" vertical="center" textRotation="255"/>
    </xf>
    <xf numFmtId="0" fontId="15" fillId="0" borderId="15" xfId="0" applyFont="1" applyBorder="1" applyAlignment="1">
      <alignment horizontal="center" vertical="center" textRotation="255"/>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6" xfId="0" applyFont="1" applyBorder="1" applyAlignment="1">
      <alignment horizontal="center" vertical="center" textRotation="255"/>
    </xf>
    <xf numFmtId="0" fontId="15" fillId="0" borderId="14" xfId="0" applyFont="1" applyBorder="1" applyAlignment="1">
      <alignment horizontal="center" vertical="center" textRotation="255"/>
    </xf>
    <xf numFmtId="0" fontId="14" fillId="0" borderId="14" xfId="0" applyFont="1" applyBorder="1" applyAlignment="1">
      <alignment horizontal="center" vertical="center"/>
    </xf>
    <xf numFmtId="0" fontId="14" fillId="0" borderId="1"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2" xfId="0" applyFont="1" applyBorder="1">
      <alignment vertical="center"/>
    </xf>
    <xf numFmtId="0" fontId="15" fillId="0" borderId="10" xfId="0" applyFont="1" applyBorder="1">
      <alignment vertical="center"/>
    </xf>
    <xf numFmtId="0" fontId="14" fillId="0" borderId="12" xfId="0" applyFont="1" applyBorder="1" applyAlignment="1">
      <alignment horizontal="center" vertical="center"/>
    </xf>
    <xf numFmtId="0" fontId="14" fillId="0" borderId="0" xfId="0" applyFont="1" applyAlignment="1">
      <alignment horizontal="center" vertical="center"/>
    </xf>
    <xf numFmtId="0" fontId="14" fillId="0" borderId="11" xfId="0" applyFont="1" applyBorder="1" applyAlignment="1">
      <alignment horizontal="center" vertical="center"/>
    </xf>
    <xf numFmtId="0" fontId="15" fillId="0" borderId="3" xfId="0" applyFont="1" applyBorder="1">
      <alignment vertical="center"/>
    </xf>
    <xf numFmtId="0" fontId="15" fillId="0" borderId="4" xfId="0" applyFont="1" applyBorder="1">
      <alignment vertical="center"/>
    </xf>
    <xf numFmtId="0" fontId="15" fillId="0" borderId="1" xfId="0" applyFont="1" applyBorder="1" applyAlignment="1">
      <alignment horizontal="center" vertical="center" wrapText="1"/>
    </xf>
    <xf numFmtId="31" fontId="22" fillId="0" borderId="6" xfId="0" applyNumberFormat="1" applyFont="1" applyBorder="1" applyAlignment="1">
      <alignment vertical="center" wrapText="1"/>
    </xf>
    <xf numFmtId="31" fontId="22" fillId="0" borderId="7" xfId="0" applyNumberFormat="1" applyFont="1" applyBorder="1" applyAlignment="1">
      <alignment vertical="center" wrapText="1"/>
    </xf>
    <xf numFmtId="31" fontId="22" fillId="0" borderId="8" xfId="0" applyNumberFormat="1" applyFont="1" applyBorder="1" applyAlignment="1">
      <alignment vertical="center" wrapText="1"/>
    </xf>
    <xf numFmtId="0" fontId="14" fillId="0" borderId="0" xfId="0" applyFont="1" applyAlignment="1">
      <alignment vertical="center" shrinkToFit="1"/>
    </xf>
    <xf numFmtId="0" fontId="14" fillId="0" borderId="11" xfId="0" applyFont="1" applyBorder="1" applyAlignment="1">
      <alignment vertical="center" shrinkToFit="1"/>
    </xf>
    <xf numFmtId="0" fontId="14" fillId="0" borderId="6"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9" xfId="0" applyFont="1" applyBorder="1" applyAlignment="1">
      <alignment horizontal="center" vertical="center" shrinkToFit="1"/>
    </xf>
    <xf numFmtId="0" fontId="14" fillId="0" borderId="2" xfId="0" applyFont="1" applyBorder="1" applyAlignment="1">
      <alignment horizontal="center" vertical="center" shrinkToFit="1"/>
    </xf>
    <xf numFmtId="0" fontId="16" fillId="0" borderId="8" xfId="0" applyFont="1" applyBorder="1" applyAlignment="1">
      <alignment vertical="center" shrinkToFit="1"/>
    </xf>
    <xf numFmtId="0" fontId="16" fillId="0" borderId="10" xfId="0" applyFont="1" applyBorder="1" applyAlignment="1">
      <alignment vertical="center" shrinkToFit="1"/>
    </xf>
    <xf numFmtId="176" fontId="15" fillId="0" borderId="3" xfId="0" applyNumberFormat="1" applyFont="1" applyBorder="1" applyAlignment="1">
      <alignment horizontal="center" vertical="center" shrinkToFit="1"/>
    </xf>
    <xf numFmtId="176" fontId="15" fillId="0" borderId="4" xfId="0" applyNumberFormat="1" applyFont="1" applyBorder="1" applyAlignment="1">
      <alignment horizontal="center" vertical="center" shrinkToFit="1"/>
    </xf>
    <xf numFmtId="176" fontId="14" fillId="0" borderId="4" xfId="0" applyNumberFormat="1" applyFont="1" applyBorder="1" applyAlignment="1">
      <alignment horizontal="center" vertical="center" shrinkToFi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10" xfId="0" applyFont="1" applyBorder="1" applyAlignment="1">
      <alignment horizontal="center" vertical="center" wrapText="1"/>
    </xf>
    <xf numFmtId="0" fontId="22" fillId="0" borderId="6" xfId="0" applyFont="1" applyBorder="1" applyAlignment="1">
      <alignment vertical="center" wrapText="1" shrinkToFit="1"/>
    </xf>
    <xf numFmtId="0" fontId="22" fillId="0" borderId="7" xfId="0" applyFont="1" applyBorder="1" applyAlignment="1">
      <alignment vertical="center" wrapText="1" shrinkToFit="1"/>
    </xf>
    <xf numFmtId="0" fontId="22" fillId="0" borderId="8" xfId="0" applyFont="1" applyBorder="1" applyAlignment="1">
      <alignment vertical="center" wrapText="1" shrinkToFit="1"/>
    </xf>
    <xf numFmtId="178" fontId="15" fillId="0" borderId="2" xfId="0" applyNumberFormat="1" applyFont="1" applyBorder="1" applyAlignment="1">
      <alignment horizontal="left" vertical="center"/>
    </xf>
    <xf numFmtId="178" fontId="15" fillId="0" borderId="10" xfId="0" applyNumberFormat="1" applyFont="1" applyBorder="1" applyAlignment="1">
      <alignment horizontal="left" vertical="center"/>
    </xf>
    <xf numFmtId="0" fontId="0" fillId="0" borderId="0" xfId="0" applyAlignment="1">
      <alignment horizontal="right" vertical="center" shrinkToFit="1"/>
    </xf>
    <xf numFmtId="0" fontId="14" fillId="0" borderId="2" xfId="0" applyFont="1" applyBorder="1" applyAlignment="1">
      <alignment horizontal="right" vertical="center"/>
    </xf>
    <xf numFmtId="0" fontId="18" fillId="0" borderId="1" xfId="0" applyFont="1" applyBorder="1" applyAlignment="1">
      <alignment horizontal="center" vertical="center"/>
    </xf>
    <xf numFmtId="0" fontId="28" fillId="0" borderId="1" xfId="0" applyFont="1" applyBorder="1" applyAlignment="1">
      <alignment horizontal="center" vertical="center"/>
    </xf>
    <xf numFmtId="179" fontId="14" fillId="0" borderId="0" xfId="0" applyNumberFormat="1" applyFont="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textRotation="255"/>
    </xf>
    <xf numFmtId="177" fontId="14" fillId="0" borderId="3" xfId="0" applyNumberFormat="1" applyFont="1" applyBorder="1" applyAlignment="1">
      <alignment horizontal="left" vertical="center"/>
    </xf>
    <xf numFmtId="177" fontId="14" fillId="0" borderId="4" xfId="0" applyNumberFormat="1" applyFont="1" applyBorder="1" applyAlignment="1">
      <alignment horizontal="left" vertical="center"/>
    </xf>
    <xf numFmtId="177" fontId="14" fillId="0" borderId="5" xfId="0" applyNumberFormat="1" applyFont="1" applyBorder="1" applyAlignment="1">
      <alignment horizontal="left" vertical="center"/>
    </xf>
    <xf numFmtId="0" fontId="14" fillId="0" borderId="0" xfId="0" applyFont="1">
      <alignment vertical="center"/>
    </xf>
    <xf numFmtId="0" fontId="17" fillId="0" borderId="0" xfId="0" applyFont="1" applyAlignment="1">
      <alignment horizontal="right" vertical="center" shrinkToFit="1"/>
    </xf>
    <xf numFmtId="0" fontId="0" fillId="0" borderId="0" xfId="0" applyAlignment="1">
      <alignment vertical="center" shrinkToFit="1"/>
    </xf>
    <xf numFmtId="0" fontId="18" fillId="0" borderId="6" xfId="0" applyFont="1" applyBorder="1" applyAlignment="1">
      <alignment horizontal="center" vertical="center" shrinkToFit="1"/>
    </xf>
    <xf numFmtId="0" fontId="18" fillId="0" borderId="8" xfId="0" applyFont="1" applyBorder="1" applyAlignment="1">
      <alignment horizontal="center" vertical="center" shrinkToFit="1"/>
    </xf>
    <xf numFmtId="0" fontId="18" fillId="0" borderId="9" xfId="0" applyFont="1" applyBorder="1" applyAlignment="1">
      <alignment horizontal="center" vertical="center" shrinkToFit="1"/>
    </xf>
    <xf numFmtId="0" fontId="18" fillId="0" borderId="10" xfId="0" applyFont="1" applyBorder="1" applyAlignment="1">
      <alignment horizontal="center" vertical="center" shrinkToFit="1"/>
    </xf>
  </cellXfs>
  <cellStyles count="2">
    <cellStyle name="標準" xfId="0" builtinId="0"/>
    <cellStyle name="標準 2" xfId="1" xr:uid="{690CA680-3F2F-4C70-99A9-CE332303A4E7}"/>
  </cellStyles>
  <dxfs count="0"/>
  <tableStyles count="0" defaultTableStyle="TableStyleMedium2" defaultPivotStyle="PivotStyleLight16"/>
  <colors>
    <mruColors>
      <color rgb="FFFFFFCC"/>
      <color rgb="FFFFFF99"/>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1/relationships/FeaturePropertyBag" Target="featurePropertyBag/featurePropertyBag.xml"/></Relationships>
</file>

<file path=xl/drawings/_rels/drawing2.xml.rels><?xml version="1.0" encoding="UTF-8" standalone="yes"?>
<Relationships xmlns="http://schemas.openxmlformats.org/package/2006/relationships"><Relationship Id="rId1" Type="http://schemas.openxmlformats.org/officeDocument/2006/relationships/hyperlink" Target="https://www.qst.go.jp/uploaded/attachment/40592.xlsx" TargetMode="External"/></Relationships>
</file>

<file path=xl/drawings/drawing1.xml><?xml version="1.0" encoding="utf-8"?>
<xdr:wsDr xmlns:xdr="http://schemas.openxmlformats.org/drawingml/2006/spreadsheetDrawing" xmlns:a="http://schemas.openxmlformats.org/drawingml/2006/main">
  <xdr:twoCellAnchor>
    <xdr:from>
      <xdr:col>3</xdr:col>
      <xdr:colOff>488950</xdr:colOff>
      <xdr:row>6</xdr:row>
      <xdr:rowOff>69850</xdr:rowOff>
    </xdr:from>
    <xdr:to>
      <xdr:col>4</xdr:col>
      <xdr:colOff>95250</xdr:colOff>
      <xdr:row>10</xdr:row>
      <xdr:rowOff>171450</xdr:rowOff>
    </xdr:to>
    <xdr:sp macro="" textlink="">
      <xdr:nvSpPr>
        <xdr:cNvPr id="2" name="右中かっこ 1">
          <a:extLst>
            <a:ext uri="{FF2B5EF4-FFF2-40B4-BE49-F238E27FC236}">
              <a16:creationId xmlns:a16="http://schemas.microsoft.com/office/drawing/2014/main" id="{049B3FCC-2385-4B71-AD96-1EAF6D646E55}"/>
            </a:ext>
          </a:extLst>
        </xdr:cNvPr>
        <xdr:cNvSpPr/>
      </xdr:nvSpPr>
      <xdr:spPr>
        <a:xfrm>
          <a:off x="2470150" y="1441450"/>
          <a:ext cx="266700" cy="1016000"/>
        </a:xfrm>
        <a:prstGeom prst="rightBrace">
          <a:avLst>
            <a:gd name="adj1" fmla="val 28695"/>
            <a:gd name="adj2" fmla="val 28302"/>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762000</xdr:colOff>
      <xdr:row>86</xdr:row>
      <xdr:rowOff>25400</xdr:rowOff>
    </xdr:from>
    <xdr:to>
      <xdr:col>2</xdr:col>
      <xdr:colOff>1524000</xdr:colOff>
      <xdr:row>87</xdr:row>
      <xdr:rowOff>203200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1C66DBE5-18CB-E3FC-DDD4-F099AA70385A}"/>
            </a:ext>
          </a:extLst>
        </xdr:cNvPr>
        <xdr:cNvSpPr/>
      </xdr:nvSpPr>
      <xdr:spPr>
        <a:xfrm>
          <a:off x="2959100" y="18300700"/>
          <a:ext cx="762000" cy="273050"/>
        </a:xfrm>
        <a:prstGeom prst="roundRect">
          <a:avLst/>
        </a:prstGeom>
        <a:solidFill>
          <a:srgbClr val="FFC000"/>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00" b="1"/>
            <a:t>ダウンロード</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7F03E-D368-4C6D-A6C4-DA381887CA96}">
  <sheetPr>
    <tabColor rgb="FFFFFF00"/>
  </sheetPr>
  <dimension ref="A1:O34"/>
  <sheetViews>
    <sheetView workbookViewId="0"/>
  </sheetViews>
  <sheetFormatPr defaultRowHeight="18.75"/>
  <sheetData>
    <row r="1" spans="1:15">
      <c r="A1" s="34" t="s">
        <v>0</v>
      </c>
      <c r="B1" s="35"/>
      <c r="C1" s="35"/>
      <c r="D1" s="35"/>
      <c r="E1" s="35"/>
      <c r="F1" s="35"/>
      <c r="G1" s="35"/>
      <c r="H1" s="35"/>
      <c r="I1" s="35"/>
      <c r="J1" s="35"/>
      <c r="K1" s="35"/>
      <c r="L1" s="35"/>
      <c r="M1" s="35"/>
      <c r="N1" s="35"/>
      <c r="O1" s="35"/>
    </row>
    <row r="2" spans="1:15">
      <c r="A2" s="35"/>
      <c r="B2" s="35"/>
      <c r="C2" s="35"/>
      <c r="D2" s="35"/>
      <c r="E2" s="35"/>
      <c r="F2" s="35"/>
      <c r="G2" s="35"/>
      <c r="H2" s="35"/>
      <c r="I2" s="35"/>
      <c r="J2" s="35"/>
      <c r="K2" s="35"/>
      <c r="L2" s="35"/>
      <c r="M2" s="35"/>
      <c r="N2" s="35"/>
      <c r="O2" s="35"/>
    </row>
    <row r="3" spans="1:15">
      <c r="A3" s="35" t="s">
        <v>1</v>
      </c>
      <c r="B3" s="35"/>
      <c r="C3" s="35"/>
      <c r="D3" s="35"/>
      <c r="E3" s="35"/>
      <c r="F3" s="35"/>
      <c r="G3" s="35"/>
      <c r="H3" s="35"/>
      <c r="I3" s="35"/>
      <c r="J3" s="35"/>
      <c r="K3" s="35"/>
      <c r="L3" s="35"/>
      <c r="M3" s="35"/>
      <c r="N3" s="35"/>
      <c r="O3" s="35"/>
    </row>
    <row r="4" spans="1:15">
      <c r="A4" s="35" t="s">
        <v>2</v>
      </c>
      <c r="B4" s="35"/>
      <c r="C4" s="35"/>
      <c r="D4" s="35"/>
      <c r="E4" s="36"/>
      <c r="F4" s="35"/>
      <c r="G4" s="35"/>
      <c r="H4" s="35"/>
      <c r="I4" s="35"/>
      <c r="J4" s="35"/>
      <c r="K4" s="35"/>
      <c r="L4" s="35"/>
      <c r="M4" s="35"/>
      <c r="N4" s="35"/>
      <c r="O4" s="35"/>
    </row>
    <row r="5" spans="1:15">
      <c r="A5" s="35" t="s">
        <v>3</v>
      </c>
      <c r="B5" s="35"/>
      <c r="C5" s="35"/>
      <c r="D5" s="35"/>
      <c r="E5" s="36" t="s">
        <v>4</v>
      </c>
      <c r="F5" s="35"/>
      <c r="G5" s="35"/>
      <c r="H5" s="35"/>
      <c r="I5" s="35"/>
      <c r="J5" s="35"/>
      <c r="K5" s="35"/>
      <c r="L5" s="35"/>
      <c r="M5" s="35"/>
      <c r="N5" s="35"/>
      <c r="O5" s="35"/>
    </row>
    <row r="6" spans="1:15">
      <c r="A6" s="35" t="s">
        <v>5</v>
      </c>
      <c r="B6" s="35"/>
      <c r="C6" s="35"/>
      <c r="D6" s="35"/>
      <c r="E6" s="36" t="s">
        <v>6</v>
      </c>
      <c r="F6" s="35"/>
      <c r="G6" s="35"/>
      <c r="H6" s="35"/>
      <c r="I6" s="35"/>
      <c r="J6" s="35"/>
      <c r="K6" s="35"/>
      <c r="L6" s="35"/>
      <c r="M6" s="35"/>
      <c r="N6" s="35"/>
      <c r="O6" s="35"/>
    </row>
    <row r="7" spans="1:15">
      <c r="A7" s="35" t="s">
        <v>7</v>
      </c>
      <c r="B7" s="35"/>
      <c r="C7" s="35"/>
      <c r="D7" s="35"/>
      <c r="E7" s="36"/>
      <c r="F7" s="35"/>
      <c r="G7" s="35"/>
      <c r="H7" s="35"/>
      <c r="I7" s="35"/>
      <c r="J7" s="35"/>
      <c r="K7" s="35"/>
      <c r="L7" s="35"/>
      <c r="M7" s="35"/>
      <c r="N7" s="35"/>
      <c r="O7" s="35"/>
    </row>
    <row r="8" spans="1:15">
      <c r="A8" s="35" t="s">
        <v>8</v>
      </c>
      <c r="B8" s="35"/>
      <c r="C8" s="35"/>
      <c r="D8" s="35"/>
      <c r="E8" s="35" t="s">
        <v>9</v>
      </c>
      <c r="F8" s="35"/>
      <c r="G8" s="35"/>
      <c r="H8" s="35"/>
      <c r="I8" s="35"/>
      <c r="J8" s="35"/>
      <c r="K8" s="35"/>
      <c r="L8" s="35"/>
      <c r="M8" s="35"/>
      <c r="N8" s="35"/>
      <c r="O8" s="35"/>
    </row>
    <row r="9" spans="1:15">
      <c r="A9" s="35" t="s">
        <v>10</v>
      </c>
      <c r="B9" s="35"/>
      <c r="C9" s="35"/>
      <c r="D9" s="35"/>
      <c r="E9" s="35"/>
      <c r="F9" s="35"/>
      <c r="G9" s="35"/>
      <c r="H9" s="35"/>
      <c r="I9" s="35"/>
      <c r="J9" s="35"/>
      <c r="K9" s="35"/>
      <c r="L9" s="35"/>
      <c r="M9" s="35"/>
      <c r="N9" s="35"/>
      <c r="O9" s="35"/>
    </row>
    <row r="10" spans="1:15">
      <c r="A10" s="35" t="s">
        <v>11</v>
      </c>
      <c r="B10" s="35"/>
      <c r="C10" s="35"/>
      <c r="D10" s="35"/>
      <c r="E10" s="35"/>
      <c r="F10" s="35"/>
      <c r="G10" s="35"/>
      <c r="H10" s="35"/>
      <c r="I10" s="35"/>
      <c r="J10" s="35"/>
      <c r="K10" s="35"/>
      <c r="L10" s="35"/>
      <c r="M10" s="35"/>
      <c r="N10" s="35"/>
      <c r="O10" s="35"/>
    </row>
    <row r="11" spans="1:15">
      <c r="A11" s="35" t="s">
        <v>12</v>
      </c>
      <c r="B11" s="35"/>
      <c r="C11" s="35"/>
      <c r="D11" s="35"/>
      <c r="E11" s="35"/>
      <c r="F11" s="35"/>
      <c r="G11" s="35"/>
      <c r="H11" s="35"/>
      <c r="I11" s="35"/>
      <c r="J11" s="35"/>
      <c r="K11" s="35"/>
      <c r="L11" s="35"/>
      <c r="M11" s="35"/>
      <c r="N11" s="35"/>
      <c r="O11" s="35"/>
    </row>
    <row r="12" spans="1:15">
      <c r="A12" s="35"/>
      <c r="B12" s="35"/>
      <c r="C12" s="35"/>
      <c r="D12" s="35"/>
      <c r="E12" s="35"/>
      <c r="F12" s="35"/>
      <c r="G12" s="35"/>
      <c r="H12" s="35"/>
      <c r="I12" s="35"/>
      <c r="J12" s="35"/>
      <c r="K12" s="35"/>
      <c r="L12" s="35"/>
      <c r="M12" s="35"/>
      <c r="N12" s="35"/>
      <c r="O12" s="35"/>
    </row>
    <row r="13" spans="1:15">
      <c r="A13" s="35"/>
      <c r="B13" s="35"/>
      <c r="C13" s="35"/>
      <c r="D13" s="35"/>
      <c r="E13" s="35"/>
      <c r="F13" s="35"/>
      <c r="G13" s="35"/>
      <c r="H13" s="35"/>
      <c r="I13" s="35"/>
      <c r="J13" s="35"/>
      <c r="K13" s="35"/>
      <c r="L13" s="35"/>
      <c r="M13" s="35"/>
      <c r="N13" s="35"/>
      <c r="O13" s="35"/>
    </row>
    <row r="14" spans="1:15">
      <c r="A14" s="35"/>
      <c r="B14" s="35"/>
      <c r="C14" s="35"/>
      <c r="D14" s="35"/>
      <c r="E14" s="35"/>
      <c r="F14" s="35"/>
      <c r="G14" s="35"/>
      <c r="H14" s="35"/>
      <c r="I14" s="35"/>
      <c r="J14" s="35"/>
      <c r="K14" s="35"/>
      <c r="L14" s="35"/>
      <c r="M14" s="35"/>
      <c r="N14" s="35"/>
      <c r="O14" s="35"/>
    </row>
    <row r="15" spans="1:15">
      <c r="A15" s="34" t="s">
        <v>13</v>
      </c>
      <c r="B15" s="35"/>
      <c r="C15" s="35"/>
      <c r="D15" s="35"/>
      <c r="E15" s="35"/>
      <c r="F15" s="35"/>
      <c r="G15" s="35"/>
      <c r="H15" s="35"/>
      <c r="I15" s="35"/>
      <c r="J15" s="35"/>
      <c r="K15" s="35"/>
      <c r="L15" s="35"/>
      <c r="M15" s="35"/>
      <c r="N15" s="35"/>
      <c r="O15" s="35"/>
    </row>
    <row r="16" spans="1:15">
      <c r="A16" s="35" t="s">
        <v>14</v>
      </c>
      <c r="B16" s="35"/>
      <c r="C16" s="35"/>
      <c r="D16" s="35"/>
      <c r="E16" s="35"/>
      <c r="F16" s="35"/>
      <c r="G16" s="35"/>
      <c r="H16" s="35"/>
      <c r="I16" s="35"/>
      <c r="J16" s="35"/>
      <c r="K16" s="35"/>
      <c r="L16" s="35"/>
      <c r="M16" s="35"/>
      <c r="N16" s="35"/>
      <c r="O16" s="35"/>
    </row>
    <row r="17" spans="1:15">
      <c r="A17" s="35" t="s">
        <v>15</v>
      </c>
      <c r="B17" s="35"/>
      <c r="C17" s="35"/>
      <c r="D17" s="35"/>
      <c r="E17" s="35"/>
      <c r="F17" s="35"/>
      <c r="G17" s="35"/>
      <c r="H17" s="35"/>
      <c r="I17" s="35"/>
      <c r="J17" s="35"/>
      <c r="K17" s="35"/>
      <c r="L17" s="35"/>
      <c r="M17" s="35"/>
      <c r="N17" s="35"/>
      <c r="O17" s="35"/>
    </row>
    <row r="18" spans="1:15">
      <c r="A18" s="35" t="s">
        <v>16</v>
      </c>
      <c r="B18" s="35"/>
      <c r="C18" s="35"/>
      <c r="D18" s="35"/>
      <c r="E18" s="35"/>
      <c r="F18" s="35"/>
      <c r="G18" s="35"/>
      <c r="H18" s="35"/>
      <c r="I18" s="35"/>
      <c r="J18" s="35"/>
      <c r="K18" s="35"/>
      <c r="L18" s="35"/>
      <c r="M18" s="35"/>
      <c r="N18" s="35"/>
      <c r="O18" s="35"/>
    </row>
    <row r="19" spans="1:15">
      <c r="A19" s="35" t="s">
        <v>17</v>
      </c>
      <c r="B19" s="35"/>
      <c r="C19" s="35"/>
      <c r="D19" s="35"/>
      <c r="E19" s="35"/>
      <c r="F19" s="35"/>
      <c r="G19" s="35"/>
      <c r="H19" s="35"/>
      <c r="I19" s="35"/>
      <c r="J19" s="35"/>
      <c r="K19" s="35"/>
      <c r="L19" s="35"/>
      <c r="M19" s="35"/>
      <c r="N19" s="35"/>
      <c r="O19" s="35"/>
    </row>
    <row r="20" spans="1:15">
      <c r="A20" s="35" t="s">
        <v>18</v>
      </c>
      <c r="B20" s="35"/>
      <c r="C20" s="35"/>
      <c r="D20" s="35"/>
      <c r="E20" s="35"/>
      <c r="F20" s="35"/>
      <c r="G20" s="35"/>
      <c r="H20" s="35"/>
      <c r="I20" s="35"/>
      <c r="J20" s="35"/>
      <c r="K20" s="35"/>
      <c r="L20" s="35"/>
      <c r="M20" s="35"/>
      <c r="N20" s="35"/>
      <c r="O20" s="35"/>
    </row>
    <row r="21" spans="1:15">
      <c r="A21" s="35" t="s">
        <v>19</v>
      </c>
      <c r="B21" s="35"/>
      <c r="C21" s="35"/>
      <c r="D21" s="35"/>
      <c r="E21" s="35"/>
      <c r="F21" s="35"/>
      <c r="G21" s="35"/>
      <c r="H21" s="35"/>
      <c r="I21" s="35"/>
      <c r="J21" s="35"/>
      <c r="K21" s="35"/>
      <c r="L21" s="35"/>
      <c r="M21" s="35"/>
      <c r="N21" s="35"/>
      <c r="O21" s="35"/>
    </row>
    <row r="22" spans="1:15">
      <c r="A22" s="35"/>
      <c r="B22" s="35"/>
      <c r="C22" s="35"/>
      <c r="D22" s="35"/>
      <c r="E22" s="35"/>
      <c r="F22" s="35"/>
      <c r="G22" s="35"/>
      <c r="H22" s="35"/>
      <c r="I22" s="35"/>
      <c r="J22" s="35"/>
      <c r="K22" s="35"/>
      <c r="L22" s="35"/>
      <c r="M22" s="35"/>
      <c r="N22" s="35"/>
      <c r="O22" s="35"/>
    </row>
    <row r="23" spans="1:15">
      <c r="A23" s="35"/>
      <c r="B23" s="35"/>
      <c r="C23" s="35"/>
      <c r="D23" s="35"/>
      <c r="E23" s="35"/>
      <c r="F23" s="35"/>
      <c r="G23" s="35"/>
      <c r="H23" s="35"/>
      <c r="I23" s="35"/>
      <c r="J23" s="35"/>
      <c r="K23" s="35"/>
      <c r="L23" s="35"/>
      <c r="M23" s="35"/>
      <c r="N23" s="35"/>
      <c r="O23" s="35"/>
    </row>
    <row r="24" spans="1:15">
      <c r="A24" s="34"/>
      <c r="B24" s="35"/>
      <c r="C24" s="35"/>
      <c r="D24" s="35"/>
      <c r="E24" s="35"/>
      <c r="F24" s="35"/>
      <c r="G24" s="35"/>
      <c r="H24" s="35"/>
      <c r="I24" s="35"/>
      <c r="J24" s="35"/>
      <c r="K24" s="35"/>
      <c r="L24" s="35"/>
      <c r="M24" s="35"/>
      <c r="N24" s="35"/>
      <c r="O24" s="35"/>
    </row>
    <row r="25" spans="1:15">
      <c r="A25" s="34" t="s">
        <v>20</v>
      </c>
      <c r="B25" s="35"/>
      <c r="C25" s="35"/>
      <c r="D25" s="35"/>
      <c r="E25" s="35"/>
      <c r="F25" s="35"/>
      <c r="G25" s="35"/>
      <c r="H25" s="35"/>
      <c r="I25" s="35"/>
      <c r="J25" s="35"/>
      <c r="K25" s="35"/>
      <c r="L25" s="35"/>
      <c r="M25" s="35"/>
      <c r="N25" s="35"/>
      <c r="O25" s="35"/>
    </row>
    <row r="26" spans="1:15">
      <c r="A26" s="35" t="s">
        <v>14</v>
      </c>
      <c r="B26" s="35"/>
      <c r="C26" s="35"/>
      <c r="D26" s="35"/>
      <c r="E26" s="35"/>
      <c r="F26" s="35"/>
      <c r="G26" s="35"/>
      <c r="H26" s="35"/>
      <c r="I26" s="35"/>
      <c r="J26" s="35"/>
      <c r="K26" s="35"/>
      <c r="L26" s="35"/>
      <c r="M26" s="35"/>
      <c r="N26" s="35"/>
      <c r="O26" s="35"/>
    </row>
    <row r="27" spans="1:15">
      <c r="A27" s="35" t="s">
        <v>21</v>
      </c>
      <c r="B27" s="35"/>
      <c r="C27" s="35"/>
      <c r="D27" s="35"/>
      <c r="E27" s="35"/>
      <c r="F27" s="35"/>
      <c r="G27" s="35"/>
      <c r="H27" s="35"/>
      <c r="I27" s="35"/>
      <c r="J27" s="35"/>
      <c r="K27" s="35"/>
      <c r="L27" s="35"/>
      <c r="M27" s="35"/>
      <c r="N27" s="35"/>
      <c r="O27" s="35"/>
    </row>
    <row r="28" spans="1:15">
      <c r="A28" s="35" t="s">
        <v>22</v>
      </c>
      <c r="B28" s="35"/>
      <c r="C28" s="35"/>
      <c r="D28" s="35"/>
      <c r="E28" s="35"/>
      <c r="F28" s="35"/>
      <c r="G28" s="35"/>
      <c r="H28" s="35"/>
      <c r="I28" s="35"/>
      <c r="J28" s="35"/>
      <c r="K28" s="35"/>
      <c r="L28" s="35"/>
      <c r="M28" s="35"/>
      <c r="N28" s="35"/>
      <c r="O28" s="35"/>
    </row>
    <row r="29" spans="1:15">
      <c r="A29" s="35" t="s">
        <v>17</v>
      </c>
      <c r="B29" s="35"/>
      <c r="C29" s="35"/>
      <c r="D29" s="35"/>
      <c r="E29" s="35"/>
      <c r="F29" s="35"/>
      <c r="G29" s="35"/>
      <c r="H29" s="35"/>
      <c r="I29" s="35"/>
      <c r="J29" s="35"/>
      <c r="K29" s="35"/>
      <c r="L29" s="35"/>
      <c r="M29" s="35"/>
      <c r="N29" s="35"/>
      <c r="O29" s="35"/>
    </row>
    <row r="30" spans="1:15">
      <c r="A30" s="35" t="s">
        <v>18</v>
      </c>
      <c r="B30" s="35"/>
      <c r="C30" s="35"/>
      <c r="D30" s="35"/>
      <c r="E30" s="35"/>
      <c r="F30" s="35"/>
      <c r="G30" s="35"/>
      <c r="H30" s="35"/>
      <c r="I30" s="35"/>
      <c r="J30" s="35"/>
      <c r="K30" s="35"/>
      <c r="L30" s="35"/>
      <c r="M30" s="35"/>
      <c r="N30" s="35"/>
      <c r="O30" s="35"/>
    </row>
    <row r="31" spans="1:15">
      <c r="A31" s="35" t="s">
        <v>19</v>
      </c>
      <c r="B31" s="35"/>
      <c r="C31" s="35"/>
      <c r="D31" s="35"/>
      <c r="E31" s="35"/>
      <c r="F31" s="35"/>
      <c r="G31" s="35"/>
      <c r="H31" s="35"/>
      <c r="I31" s="35"/>
      <c r="J31" s="35"/>
      <c r="K31" s="35"/>
      <c r="L31" s="35"/>
      <c r="M31" s="35"/>
      <c r="N31" s="35"/>
      <c r="O31" s="35"/>
    </row>
    <row r="32" spans="1:15">
      <c r="A32" s="44"/>
      <c r="B32" s="44"/>
      <c r="C32" s="44"/>
      <c r="D32" s="44"/>
      <c r="E32" s="44"/>
      <c r="F32" s="44"/>
      <c r="G32" s="44"/>
      <c r="H32" s="44"/>
      <c r="I32" s="44"/>
      <c r="J32" s="44"/>
      <c r="K32" s="44"/>
      <c r="L32" s="44"/>
      <c r="M32" s="44"/>
      <c r="N32" s="44"/>
      <c r="O32" s="44"/>
    </row>
    <row r="33" spans="1:15">
      <c r="A33" s="44"/>
      <c r="B33" s="44"/>
      <c r="C33" s="44"/>
      <c r="D33" s="44"/>
      <c r="E33" s="44"/>
      <c r="F33" s="44"/>
      <c r="G33" s="44"/>
      <c r="H33" s="44"/>
      <c r="I33" s="44"/>
      <c r="J33" s="44"/>
      <c r="K33" s="44"/>
      <c r="L33" s="44"/>
      <c r="M33" s="44"/>
      <c r="N33" s="44"/>
      <c r="O33" s="44"/>
    </row>
    <row r="34" spans="1:15">
      <c r="A34" s="44"/>
      <c r="B34" s="44"/>
      <c r="C34" s="44"/>
      <c r="D34" s="44"/>
      <c r="E34" s="44"/>
      <c r="F34" s="44"/>
      <c r="G34" s="44"/>
      <c r="H34" s="44"/>
      <c r="I34" s="44"/>
      <c r="J34" s="44"/>
      <c r="K34" s="44"/>
      <c r="L34" s="44"/>
      <c r="M34" s="44"/>
      <c r="N34" s="44"/>
      <c r="O34" s="44"/>
    </row>
  </sheetData>
  <phoneticPr fontId="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A8B7F-BC06-477D-8754-70CF0182D0F3}">
  <sheetPr>
    <tabColor theme="8" tint="0.79998168889431442"/>
    <pageSetUpPr fitToPage="1"/>
  </sheetPr>
  <dimension ref="A1:G178"/>
  <sheetViews>
    <sheetView showGridLines="0" tabSelected="1" workbookViewId="0">
      <selection sqref="A1:E1"/>
    </sheetView>
  </sheetViews>
  <sheetFormatPr defaultRowHeight="18.75"/>
  <cols>
    <col min="1" max="1" width="4.375" customWidth="1"/>
    <col min="2" max="2" width="24.5" customWidth="1"/>
    <col min="3" max="3" width="27.625" customWidth="1"/>
    <col min="4" max="4" width="29.625" customWidth="1"/>
    <col min="5" max="5" width="11.125" customWidth="1"/>
  </cols>
  <sheetData>
    <row r="1" spans="1:7">
      <c r="A1" s="61" t="s">
        <v>23</v>
      </c>
      <c r="B1" s="61"/>
      <c r="C1" s="61"/>
      <c r="D1" s="61"/>
      <c r="E1" s="61"/>
    </row>
    <row r="2" spans="1:7">
      <c r="A2" s="6" t="s">
        <v>24</v>
      </c>
      <c r="B2" s="7"/>
      <c r="C2" s="8"/>
      <c r="D2" s="7"/>
      <c r="E2" s="7"/>
      <c r="F2" s="15"/>
      <c r="G2" s="15"/>
    </row>
    <row r="3" spans="1:7">
      <c r="A3" t="s">
        <v>25</v>
      </c>
      <c r="C3" s="57"/>
      <c r="D3" s="57"/>
    </row>
    <row r="4" spans="1:7">
      <c r="C4" s="5"/>
    </row>
    <row r="5" spans="1:7">
      <c r="A5" s="4" t="s">
        <v>26</v>
      </c>
    </row>
    <row r="6" spans="1:7">
      <c r="A6" t="s">
        <v>27</v>
      </c>
    </row>
    <row r="7" spans="1:7">
      <c r="B7" t="s">
        <v>28</v>
      </c>
      <c r="C7" s="58"/>
      <c r="D7" s="58"/>
    </row>
    <row r="8" spans="1:7" ht="7.5" customHeight="1"/>
    <row r="9" spans="1:7">
      <c r="B9" t="s">
        <v>29</v>
      </c>
      <c r="C9" s="58" t="s">
        <v>30</v>
      </c>
      <c r="D9" s="58"/>
      <c r="F9" s="13"/>
    </row>
    <row r="10" spans="1:7" ht="7.5" customHeight="1"/>
    <row r="11" spans="1:7">
      <c r="A11" t="s">
        <v>31</v>
      </c>
    </row>
    <row r="12" spans="1:7">
      <c r="B12" t="s">
        <v>32</v>
      </c>
      <c r="C12" s="58"/>
      <c r="D12" s="58"/>
    </row>
    <row r="13" spans="1:7" ht="7.5" customHeight="1"/>
    <row r="14" spans="1:7">
      <c r="B14" t="s">
        <v>33</v>
      </c>
      <c r="C14" s="58"/>
      <c r="D14" s="58"/>
    </row>
    <row r="16" spans="1:7">
      <c r="A16" s="4" t="s">
        <v>34</v>
      </c>
    </row>
    <row r="17" spans="1:4">
      <c r="A17" t="s">
        <v>35</v>
      </c>
    </row>
    <row r="18" spans="1:4">
      <c r="B18" t="s">
        <v>28</v>
      </c>
      <c r="C18" s="58"/>
      <c r="D18" s="58"/>
    </row>
    <row r="19" spans="1:4" ht="7.5" customHeight="1"/>
    <row r="20" spans="1:4">
      <c r="B20" t="s">
        <v>29</v>
      </c>
      <c r="C20" s="58" t="s">
        <v>36</v>
      </c>
      <c r="D20" s="58"/>
    </row>
    <row r="21" spans="1:4" ht="7.5" customHeight="1"/>
    <row r="22" spans="1:4">
      <c r="B22" t="s">
        <v>37</v>
      </c>
      <c r="C22" s="58"/>
      <c r="D22" s="58"/>
    </row>
    <row r="23" spans="1:4">
      <c r="A23" t="s">
        <v>38</v>
      </c>
    </row>
    <row r="24" spans="1:4">
      <c r="B24" t="s">
        <v>33</v>
      </c>
      <c r="C24" s="58"/>
      <c r="D24" s="58"/>
    </row>
    <row r="25" spans="1:4" ht="7.5" customHeight="1"/>
    <row r="26" spans="1:4">
      <c r="B26" t="s">
        <v>39</v>
      </c>
      <c r="C26" s="58"/>
      <c r="D26" s="58"/>
    </row>
    <row r="27" spans="1:4" ht="7.5" customHeight="1"/>
    <row r="28" spans="1:4">
      <c r="B28" t="s">
        <v>40</v>
      </c>
      <c r="C28" s="58"/>
      <c r="D28" s="58"/>
    </row>
    <row r="29" spans="1:4">
      <c r="A29" t="s">
        <v>41</v>
      </c>
    </row>
    <row r="30" spans="1:4">
      <c r="B30" t="s">
        <v>29</v>
      </c>
      <c r="C30" s="58" t="s">
        <v>36</v>
      </c>
      <c r="D30" s="58"/>
    </row>
    <row r="31" spans="1:4" ht="7.5" customHeight="1"/>
    <row r="32" spans="1:4">
      <c r="B32" t="s">
        <v>37</v>
      </c>
      <c r="C32" s="58"/>
      <c r="D32" s="58"/>
    </row>
    <row r="33" spans="1:5" ht="7.5" customHeight="1"/>
    <row r="34" spans="1:5">
      <c r="B34" t="s">
        <v>42</v>
      </c>
      <c r="C34" s="58"/>
      <c r="D34" s="58"/>
    </row>
    <row r="35" spans="1:5" ht="7.5" customHeight="1"/>
    <row r="36" spans="1:5">
      <c r="B36" t="s">
        <v>39</v>
      </c>
      <c r="C36" s="58"/>
      <c r="D36" s="58"/>
    </row>
    <row r="38" spans="1:5">
      <c r="A38" t="s">
        <v>43</v>
      </c>
    </row>
    <row r="39" spans="1:5" ht="33.6" customHeight="1">
      <c r="B39" s="59" t="s">
        <v>44</v>
      </c>
      <c r="C39" s="59"/>
      <c r="D39" s="59"/>
      <c r="E39" s="59"/>
    </row>
    <row r="40" spans="1:5">
      <c r="B40" s="3"/>
      <c r="C40" s="2" t="s">
        <v>33</v>
      </c>
      <c r="D40" s="2" t="s">
        <v>39</v>
      </c>
    </row>
    <row r="41" spans="1:5" ht="37.5">
      <c r="B41" s="14" t="s">
        <v>45</v>
      </c>
      <c r="C41" s="40"/>
      <c r="D41" s="3" t="str">
        <f>IFERROR(VLOOKUP(C41,B136:C144,2,FALSE),"")</f>
        <v/>
      </c>
    </row>
    <row r="42" spans="1:5">
      <c r="B42" s="3" t="s">
        <v>46</v>
      </c>
      <c r="C42" s="40"/>
      <c r="D42" s="40"/>
    </row>
    <row r="43" spans="1:5">
      <c r="B43" s="3" t="s">
        <v>47</v>
      </c>
      <c r="C43" s="40"/>
      <c r="D43" s="40"/>
    </row>
    <row r="44" spans="1:5">
      <c r="B44" s="3" t="s">
        <v>48</v>
      </c>
      <c r="C44" s="40"/>
      <c r="D44" s="40"/>
    </row>
    <row r="45" spans="1:5">
      <c r="B45" s="3" t="s">
        <v>49</v>
      </c>
      <c r="C45" s="40"/>
      <c r="D45" s="40"/>
    </row>
    <row r="46" spans="1:5">
      <c r="B46" s="3" t="s">
        <v>50</v>
      </c>
      <c r="C46" s="40"/>
      <c r="D46" s="40"/>
    </row>
    <row r="47" spans="1:5">
      <c r="B47" s="3" t="s">
        <v>51</v>
      </c>
      <c r="C47" s="40"/>
      <c r="D47" s="40"/>
    </row>
    <row r="48" spans="1:5">
      <c r="B48" s="3" t="s">
        <v>52</v>
      </c>
      <c r="C48" s="40"/>
      <c r="D48" s="40"/>
    </row>
    <row r="49" spans="1:4">
      <c r="B49" s="3" t="s">
        <v>53</v>
      </c>
      <c r="C49" s="40"/>
      <c r="D49" s="40"/>
    </row>
    <row r="50" spans="1:4">
      <c r="B50" s="3" t="s">
        <v>54</v>
      </c>
      <c r="C50" s="40"/>
      <c r="D50" s="40"/>
    </row>
    <row r="51" spans="1:4">
      <c r="B51" s="3" t="s">
        <v>55</v>
      </c>
      <c r="C51" s="40"/>
      <c r="D51" s="40"/>
    </row>
    <row r="52" spans="1:4">
      <c r="B52" s="3" t="s">
        <v>56</v>
      </c>
      <c r="C52" s="40"/>
      <c r="D52" s="40"/>
    </row>
    <row r="53" spans="1:4">
      <c r="B53" s="3" t="s">
        <v>57</v>
      </c>
      <c r="C53" s="40"/>
      <c r="D53" s="40"/>
    </row>
    <row r="54" spans="1:4">
      <c r="B54" s="3" t="s">
        <v>58</v>
      </c>
      <c r="C54" s="40"/>
      <c r="D54" s="40"/>
    </row>
    <row r="55" spans="1:4">
      <c r="B55" s="3" t="s">
        <v>59</v>
      </c>
      <c r="C55" s="40"/>
      <c r="D55" s="40"/>
    </row>
    <row r="56" spans="1:4">
      <c r="B56" s="3" t="s">
        <v>60</v>
      </c>
      <c r="C56" s="40"/>
      <c r="D56" s="40"/>
    </row>
    <row r="57" spans="1:4">
      <c r="B57" s="3" t="s">
        <v>61</v>
      </c>
      <c r="C57" s="40"/>
      <c r="D57" s="40"/>
    </row>
    <row r="58" spans="1:4">
      <c r="B58" s="3" t="s">
        <v>62</v>
      </c>
      <c r="C58" s="40"/>
      <c r="D58" s="40"/>
    </row>
    <row r="59" spans="1:4">
      <c r="B59" s="3" t="s">
        <v>63</v>
      </c>
      <c r="C59" s="40"/>
      <c r="D59" s="40"/>
    </row>
    <row r="60" spans="1:4">
      <c r="B60" s="3" t="s">
        <v>64</v>
      </c>
      <c r="C60" s="40"/>
      <c r="D60" s="40"/>
    </row>
    <row r="62" spans="1:4">
      <c r="A62" s="4" t="s">
        <v>65</v>
      </c>
    </row>
    <row r="63" spans="1:4">
      <c r="A63" t="s">
        <v>66</v>
      </c>
      <c r="C63" s="63"/>
      <c r="D63" s="63"/>
    </row>
    <row r="64" spans="1:4" ht="7.5" customHeight="1"/>
    <row r="65" spans="1:4" ht="43.5" customHeight="1">
      <c r="A65" t="s">
        <v>67</v>
      </c>
      <c r="C65" s="64"/>
      <c r="D65" s="65"/>
    </row>
    <row r="66" spans="1:4" ht="7.5" customHeight="1"/>
    <row r="67" spans="1:4">
      <c r="A67" t="s">
        <v>68</v>
      </c>
      <c r="C67" s="58" t="s">
        <v>69</v>
      </c>
      <c r="D67" s="58"/>
    </row>
    <row r="68" spans="1:4" ht="7.5" customHeight="1"/>
    <row r="69" spans="1:4">
      <c r="A69" t="s">
        <v>70</v>
      </c>
      <c r="C69" s="58" t="s">
        <v>69</v>
      </c>
      <c r="D69" s="58"/>
    </row>
    <row r="70" spans="1:4">
      <c r="C70" s="9" t="s">
        <v>71</v>
      </c>
    </row>
    <row r="71" spans="1:4" ht="7.5" customHeight="1"/>
    <row r="72" spans="1:4">
      <c r="A72" t="s">
        <v>72</v>
      </c>
      <c r="C72" s="58" t="s">
        <v>69</v>
      </c>
      <c r="D72" s="58"/>
    </row>
    <row r="73" spans="1:4" ht="7.5" customHeight="1"/>
    <row r="74" spans="1:4">
      <c r="A74" t="s">
        <v>73</v>
      </c>
      <c r="C74" s="2" t="s">
        <v>74</v>
      </c>
      <c r="D74" s="2" t="s">
        <v>75</v>
      </c>
    </row>
    <row r="75" spans="1:4">
      <c r="B75" t="s">
        <v>76</v>
      </c>
      <c r="C75" s="41"/>
      <c r="D75" s="41"/>
    </row>
    <row r="76" spans="1:4">
      <c r="B76" t="s">
        <v>77</v>
      </c>
      <c r="C76" s="41"/>
      <c r="D76" s="41"/>
    </row>
    <row r="77" spans="1:4">
      <c r="B77" t="s">
        <v>78</v>
      </c>
      <c r="C77" s="42"/>
      <c r="D77" s="42"/>
    </row>
    <row r="79" spans="1:4">
      <c r="A79" s="4" t="s">
        <v>79</v>
      </c>
    </row>
    <row r="80" spans="1:4">
      <c r="A80" t="s">
        <v>80</v>
      </c>
    </row>
    <row r="81" spans="1:7" ht="18" customHeight="1">
      <c r="B81" s="52" t="s">
        <v>81</v>
      </c>
      <c r="C81" s="67" t="s">
        <v>82</v>
      </c>
      <c r="D81" s="67"/>
      <c r="E81" s="67"/>
    </row>
    <row r="82" spans="1:7" ht="18" customHeight="1">
      <c r="B82" s="11" t="s">
        <v>83</v>
      </c>
      <c r="C82" s="60" t="s">
        <v>84</v>
      </c>
      <c r="D82" s="60"/>
      <c r="E82" s="60"/>
    </row>
    <row r="83" spans="1:7" ht="18" customHeight="1">
      <c r="B83" s="11" t="s">
        <v>85</v>
      </c>
      <c r="C83" s="60" t="s">
        <v>84</v>
      </c>
      <c r="D83" s="60"/>
      <c r="E83" s="60"/>
    </row>
    <row r="84" spans="1:7" ht="7.5" customHeight="1">
      <c r="B84" s="11"/>
      <c r="C84" s="53"/>
      <c r="D84" s="53"/>
      <c r="E84" s="53"/>
    </row>
    <row r="85" spans="1:7">
      <c r="A85" t="s">
        <v>86</v>
      </c>
      <c r="D85" s="58" t="s">
        <v>69</v>
      </c>
      <c r="E85" s="58"/>
    </row>
    <row r="86" spans="1:7" ht="18" customHeight="1">
      <c r="B86" s="59" t="s">
        <v>87</v>
      </c>
      <c r="C86" s="60"/>
      <c r="D86" s="60"/>
      <c r="E86" s="60"/>
    </row>
    <row r="87" spans="1:7" ht="7.5" customHeight="1">
      <c r="B87" s="11"/>
      <c r="C87" s="53"/>
      <c r="D87" s="53"/>
      <c r="E87" s="53"/>
    </row>
    <row r="88" spans="1:7" ht="42.95" customHeight="1">
      <c r="A88" s="59" t="s">
        <v>88</v>
      </c>
      <c r="B88" s="59"/>
      <c r="C88" s="59"/>
      <c r="D88" s="59"/>
      <c r="E88" s="59"/>
    </row>
    <row r="90" spans="1:7">
      <c r="A90" s="10" t="s">
        <v>89</v>
      </c>
    </row>
    <row r="91" spans="1:7">
      <c r="A91" s="6" t="s">
        <v>90</v>
      </c>
      <c r="B91" s="7"/>
      <c r="C91" s="8"/>
      <c r="D91" s="7"/>
      <c r="E91" s="7"/>
      <c r="F91" s="15"/>
      <c r="G91" s="15"/>
    </row>
    <row r="92" spans="1:7">
      <c r="A92" t="s">
        <v>91</v>
      </c>
      <c r="C92" s="9" t="s">
        <v>92</v>
      </c>
    </row>
    <row r="93" spans="1:7">
      <c r="B93" t="s">
        <v>93</v>
      </c>
      <c r="C93" s="58" t="s">
        <v>94</v>
      </c>
      <c r="D93" s="58"/>
    </row>
    <row r="95" spans="1:7">
      <c r="A95" t="s">
        <v>95</v>
      </c>
      <c r="C95" s="9" t="s">
        <v>96</v>
      </c>
    </row>
    <row r="96" spans="1:7">
      <c r="B96" t="s">
        <v>97</v>
      </c>
      <c r="C96" s="58" t="s">
        <v>98</v>
      </c>
      <c r="D96" s="58"/>
    </row>
    <row r="97" spans="1:6" ht="7.5" customHeight="1"/>
    <row r="98" spans="1:6">
      <c r="B98" s="9"/>
      <c r="C98" s="9" t="s">
        <v>99</v>
      </c>
    </row>
    <row r="99" spans="1:6">
      <c r="B99" t="s">
        <v>100</v>
      </c>
      <c r="C99" s="66"/>
      <c r="D99" s="63"/>
    </row>
    <row r="101" spans="1:6">
      <c r="A101" t="s">
        <v>101</v>
      </c>
      <c r="C101" s="58" t="s">
        <v>102</v>
      </c>
      <c r="D101" s="58"/>
    </row>
    <row r="102" spans="1:6" ht="46.5" customHeight="1">
      <c r="B102" s="59" t="s">
        <v>103</v>
      </c>
      <c r="C102" s="59"/>
      <c r="D102" s="59"/>
      <c r="E102" s="59"/>
    </row>
    <row r="103" spans="1:6">
      <c r="B103" s="11"/>
      <c r="C103" s="11"/>
      <c r="D103" s="11"/>
      <c r="E103" s="11"/>
      <c r="F103" s="51"/>
    </row>
    <row r="104" spans="1:6">
      <c r="A104" t="s">
        <v>104</v>
      </c>
      <c r="C104" s="9"/>
    </row>
    <row r="105" spans="1:6" ht="50.45" customHeight="1">
      <c r="B105" s="62" t="s">
        <v>105</v>
      </c>
      <c r="C105" s="62"/>
      <c r="D105" s="62"/>
      <c r="E105" s="62"/>
    </row>
    <row r="106" spans="1:6">
      <c r="B106" s="14"/>
      <c r="C106" s="2" t="s">
        <v>33</v>
      </c>
      <c r="D106" s="2" t="s">
        <v>39</v>
      </c>
    </row>
    <row r="107" spans="1:6" ht="37.5">
      <c r="B107" s="14" t="s">
        <v>106</v>
      </c>
      <c r="C107" s="3" t="str">
        <f>IF($C$24="","",$C$24)</f>
        <v/>
      </c>
      <c r="D107" s="3" t="str">
        <f>IF($C$26="","",$C$26)</f>
        <v/>
      </c>
    </row>
    <row r="108" spans="1:6" ht="37.5">
      <c r="B108" s="14" t="s">
        <v>107</v>
      </c>
      <c r="C108" s="3" t="str">
        <f>IF($C$41="","",$C$41)</f>
        <v/>
      </c>
      <c r="D108" s="3" t="str">
        <f>IF($D$41="","",$D$41)</f>
        <v/>
      </c>
    </row>
    <row r="109" spans="1:6">
      <c r="B109" s="3" t="s">
        <v>108</v>
      </c>
      <c r="C109" s="40"/>
      <c r="D109" s="40"/>
    </row>
    <row r="110" spans="1:6">
      <c r="B110" s="3" t="s">
        <v>109</v>
      </c>
      <c r="C110" s="40"/>
      <c r="D110" s="40"/>
    </row>
    <row r="111" spans="1:6">
      <c r="B111" s="3" t="s">
        <v>110</v>
      </c>
      <c r="C111" s="40"/>
      <c r="D111" s="40"/>
    </row>
    <row r="112" spans="1:6">
      <c r="B112" s="3" t="s">
        <v>111</v>
      </c>
      <c r="C112" s="40"/>
      <c r="D112" s="40"/>
    </row>
    <row r="113" spans="1:5">
      <c r="B113" s="3" t="s">
        <v>112</v>
      </c>
      <c r="C113" s="40"/>
      <c r="D113" s="40"/>
    </row>
    <row r="114" spans="1:5">
      <c r="B114" s="3" t="s">
        <v>113</v>
      </c>
      <c r="C114" s="40"/>
      <c r="D114" s="40"/>
    </row>
    <row r="115" spans="1:5">
      <c r="B115" s="3" t="s">
        <v>114</v>
      </c>
      <c r="C115" s="40"/>
      <c r="D115" s="40"/>
    </row>
    <row r="116" spans="1:5">
      <c r="B116" s="3" t="s">
        <v>115</v>
      </c>
      <c r="C116" s="40"/>
      <c r="D116" s="40"/>
    </row>
    <row r="117" spans="1:5">
      <c r="B117" s="3" t="s">
        <v>116</v>
      </c>
      <c r="C117" s="40"/>
      <c r="D117" s="40"/>
    </row>
    <row r="118" spans="1:5">
      <c r="B118" s="3" t="s">
        <v>117</v>
      </c>
      <c r="C118" s="40"/>
      <c r="D118" s="40"/>
    </row>
    <row r="119" spans="1:5">
      <c r="B119" s="3" t="s">
        <v>118</v>
      </c>
      <c r="C119" s="40"/>
      <c r="D119" s="40"/>
    </row>
    <row r="120" spans="1:5">
      <c r="B120" s="3" t="s">
        <v>119</v>
      </c>
      <c r="C120" s="40"/>
      <c r="D120" s="40"/>
    </row>
    <row r="121" spans="1:5">
      <c r="B121" s="3" t="s">
        <v>120</v>
      </c>
      <c r="C121" s="40"/>
      <c r="D121" s="40"/>
    </row>
    <row r="122" spans="1:5">
      <c r="B122" s="3" t="s">
        <v>121</v>
      </c>
      <c r="C122" s="40"/>
      <c r="D122" s="40"/>
    </row>
    <row r="123" spans="1:5">
      <c r="B123" s="3" t="s">
        <v>122</v>
      </c>
      <c r="C123" s="40"/>
      <c r="D123" s="40"/>
    </row>
    <row r="124" spans="1:5">
      <c r="B124" s="3" t="s">
        <v>123</v>
      </c>
      <c r="C124" s="40"/>
      <c r="D124" s="40"/>
    </row>
    <row r="125" spans="1:5">
      <c r="B125" s="3" t="s">
        <v>124</v>
      </c>
      <c r="C125" s="40"/>
      <c r="D125" s="40"/>
    </row>
    <row r="126" spans="1:5">
      <c r="B126" s="3" t="s">
        <v>125</v>
      </c>
      <c r="C126" s="40"/>
      <c r="D126" s="40"/>
    </row>
    <row r="128" spans="1:5">
      <c r="A128" s="39" t="s">
        <v>126</v>
      </c>
      <c r="B128" s="1"/>
      <c r="C128" s="1"/>
      <c r="D128" s="1"/>
      <c r="E128" s="1"/>
    </row>
    <row r="134" spans="1:3" s="1" customFormat="1" hidden="1">
      <c r="A134" s="39" t="s">
        <v>127</v>
      </c>
    </row>
    <row r="135" spans="1:3" s="1" customFormat="1" hidden="1">
      <c r="B135" s="1" t="s">
        <v>128</v>
      </c>
      <c r="C135" s="1" t="s">
        <v>129</v>
      </c>
    </row>
    <row r="136" spans="1:3" s="1" customFormat="1" hidden="1">
      <c r="B136" s="1" t="s">
        <v>130</v>
      </c>
      <c r="C136" s="1" t="s">
        <v>131</v>
      </c>
    </row>
    <row r="137" spans="1:3" s="1" customFormat="1" hidden="1">
      <c r="B137" s="1" t="s">
        <v>132</v>
      </c>
      <c r="C137" s="1" t="s">
        <v>133</v>
      </c>
    </row>
    <row r="138" spans="1:3" s="1" customFormat="1" hidden="1">
      <c r="B138" s="1" t="s">
        <v>134</v>
      </c>
      <c r="C138" s="1" t="s">
        <v>135</v>
      </c>
    </row>
    <row r="139" spans="1:3" s="1" customFormat="1" hidden="1">
      <c r="B139" s="1" t="s">
        <v>136</v>
      </c>
      <c r="C139" s="1" t="s">
        <v>137</v>
      </c>
    </row>
    <row r="140" spans="1:3" s="1" customFormat="1" hidden="1">
      <c r="B140" s="1" t="s">
        <v>138</v>
      </c>
      <c r="C140" s="1" t="s">
        <v>139</v>
      </c>
    </row>
    <row r="141" spans="1:3" s="1" customFormat="1" hidden="1">
      <c r="B141" s="1" t="s">
        <v>140</v>
      </c>
      <c r="C141" s="1" t="s">
        <v>141</v>
      </c>
    </row>
    <row r="142" spans="1:3" s="1" customFormat="1" hidden="1">
      <c r="B142" s="1" t="s">
        <v>142</v>
      </c>
      <c r="C142" s="1" t="s">
        <v>143</v>
      </c>
    </row>
    <row r="143" spans="1:3" s="1" customFormat="1" hidden="1">
      <c r="B143" s="1" t="s">
        <v>144</v>
      </c>
      <c r="C143" s="1" t="s">
        <v>145</v>
      </c>
    </row>
    <row r="144" spans="1:3" s="1" customFormat="1" hidden="1">
      <c r="B144" s="1" t="s">
        <v>146</v>
      </c>
      <c r="C144" s="1" t="s">
        <v>147</v>
      </c>
    </row>
    <row r="145" spans="2:2" s="1" customFormat="1" hidden="1"/>
    <row r="146" spans="2:2" s="1" customFormat="1" hidden="1">
      <c r="B146" s="12" t="s">
        <v>148</v>
      </c>
    </row>
    <row r="147" spans="2:2" s="1" customFormat="1" hidden="1">
      <c r="B147" s="12" t="s">
        <v>149</v>
      </c>
    </row>
    <row r="148" spans="2:2" s="1" customFormat="1" hidden="1">
      <c r="B148" s="12" t="s">
        <v>150</v>
      </c>
    </row>
    <row r="149" spans="2:2" s="1" customFormat="1" hidden="1">
      <c r="B149" s="12" t="s">
        <v>151</v>
      </c>
    </row>
    <row r="150" spans="2:2" s="1" customFormat="1" hidden="1">
      <c r="B150" s="12" t="s">
        <v>152</v>
      </c>
    </row>
    <row r="151" spans="2:2" s="1" customFormat="1" hidden="1">
      <c r="B151" s="12" t="s">
        <v>153</v>
      </c>
    </row>
    <row r="152" spans="2:2" s="1" customFormat="1" hidden="1">
      <c r="B152" s="12" t="s">
        <v>154</v>
      </c>
    </row>
    <row r="153" spans="2:2" s="1" customFormat="1" hidden="1"/>
    <row r="154" spans="2:2" s="1" customFormat="1" hidden="1">
      <c r="B154" s="12" t="s">
        <v>148</v>
      </c>
    </row>
    <row r="155" spans="2:2" s="1" customFormat="1" hidden="1">
      <c r="B155" s="12" t="s">
        <v>155</v>
      </c>
    </row>
    <row r="156" spans="2:2" s="1" customFormat="1" hidden="1">
      <c r="B156" s="12" t="s">
        <v>156</v>
      </c>
    </row>
    <row r="157" spans="2:2" s="1" customFormat="1" hidden="1">
      <c r="B157" s="12" t="s">
        <v>157</v>
      </c>
    </row>
    <row r="158" spans="2:2" s="1" customFormat="1" hidden="1">
      <c r="B158" s="12" t="s">
        <v>158</v>
      </c>
    </row>
    <row r="159" spans="2:2" s="1" customFormat="1" hidden="1"/>
    <row r="160" spans="2:2" s="1" customFormat="1" hidden="1">
      <c r="B160" s="12" t="s">
        <v>148</v>
      </c>
    </row>
    <row r="161" spans="2:2" s="1" customFormat="1" hidden="1">
      <c r="B161" s="12" t="s">
        <v>159</v>
      </c>
    </row>
    <row r="162" spans="2:2" s="1" customFormat="1" hidden="1">
      <c r="B162" s="12" t="s">
        <v>160</v>
      </c>
    </row>
    <row r="163" spans="2:2" s="1" customFormat="1" hidden="1"/>
    <row r="164" spans="2:2" s="1" customFormat="1" hidden="1">
      <c r="B164" s="12" t="s">
        <v>148</v>
      </c>
    </row>
    <row r="165" spans="2:2" s="1" customFormat="1" hidden="1">
      <c r="B165" s="12" t="s">
        <v>161</v>
      </c>
    </row>
    <row r="166" spans="2:2" s="1" customFormat="1" hidden="1">
      <c r="B166" s="12" t="s">
        <v>162</v>
      </c>
    </row>
    <row r="167" spans="2:2" s="1" customFormat="1" hidden="1"/>
    <row r="168" spans="2:2" s="1" customFormat="1" hidden="1">
      <c r="B168" s="12" t="s">
        <v>148</v>
      </c>
    </row>
    <row r="169" spans="2:2" s="1" customFormat="1" hidden="1">
      <c r="B169" s="12" t="s">
        <v>94</v>
      </c>
    </row>
    <row r="170" spans="2:2" s="1" customFormat="1" hidden="1">
      <c r="B170" s="12" t="s">
        <v>163</v>
      </c>
    </row>
    <row r="171" spans="2:2" s="1" customFormat="1" hidden="1"/>
    <row r="172" spans="2:2" s="1" customFormat="1" hidden="1">
      <c r="B172" s="12" t="s">
        <v>148</v>
      </c>
    </row>
    <row r="173" spans="2:2" s="1" customFormat="1" hidden="1">
      <c r="B173" s="12" t="s">
        <v>164</v>
      </c>
    </row>
    <row r="174" spans="2:2" s="1" customFormat="1" hidden="1">
      <c r="B174" s="12" t="s">
        <v>98</v>
      </c>
    </row>
    <row r="175" spans="2:2" s="1" customFormat="1" hidden="1"/>
    <row r="176" spans="2:2" s="1" customFormat="1" hidden="1">
      <c r="B176" s="12" t="s">
        <v>148</v>
      </c>
    </row>
    <row r="177" spans="2:2" s="1" customFormat="1" hidden="1">
      <c r="B177" s="12" t="s">
        <v>165</v>
      </c>
    </row>
    <row r="178" spans="2:2" s="1" customFormat="1" hidden="1">
      <c r="B178" s="12" t="s">
        <v>102</v>
      </c>
    </row>
  </sheetData>
  <mergeCells count="34">
    <mergeCell ref="B105:E105"/>
    <mergeCell ref="C101:D101"/>
    <mergeCell ref="D85:E85"/>
    <mergeCell ref="C63:D63"/>
    <mergeCell ref="C65:D65"/>
    <mergeCell ref="C99:D99"/>
    <mergeCell ref="C82:E82"/>
    <mergeCell ref="C83:E83"/>
    <mergeCell ref="C81:E81"/>
    <mergeCell ref="A88:E88"/>
    <mergeCell ref="A1:E1"/>
    <mergeCell ref="B102:E102"/>
    <mergeCell ref="C7:D7"/>
    <mergeCell ref="C9:D9"/>
    <mergeCell ref="C18:D18"/>
    <mergeCell ref="C20:D20"/>
    <mergeCell ref="C22:D22"/>
    <mergeCell ref="C24:D24"/>
    <mergeCell ref="C12:D12"/>
    <mergeCell ref="C14:D14"/>
    <mergeCell ref="C67:D67"/>
    <mergeCell ref="C69:D69"/>
    <mergeCell ref="C72:D72"/>
    <mergeCell ref="C26:D26"/>
    <mergeCell ref="C28:D28"/>
    <mergeCell ref="C30:D30"/>
    <mergeCell ref="C3:D3"/>
    <mergeCell ref="C93:D93"/>
    <mergeCell ref="C96:D96"/>
    <mergeCell ref="C36:D36"/>
    <mergeCell ref="B39:E39"/>
    <mergeCell ref="B86:E86"/>
    <mergeCell ref="C32:D32"/>
    <mergeCell ref="C34:D34"/>
  </mergeCells>
  <phoneticPr fontId="1"/>
  <dataValidations count="8">
    <dataValidation type="list" allowBlank="1" showInputMessage="1" showErrorMessage="1" sqref="C67" xr:uid="{6C6BB1ED-C2C8-40F8-B204-BE19B46A8099}">
      <formula1>$B$146:$B$152</formula1>
    </dataValidation>
    <dataValidation type="list" allowBlank="1" showInputMessage="1" showErrorMessage="1" sqref="C69" xr:uid="{B0F84C33-54B0-4994-BDAC-3EB953767E5E}">
      <formula1>$B$154:$B$158</formula1>
    </dataValidation>
    <dataValidation type="list" allowBlank="1" showInputMessage="1" showErrorMessage="1" sqref="C72" xr:uid="{5D989F5C-047A-4735-987E-853C1462F8BE}">
      <formula1>$B$160:$B$162</formula1>
    </dataValidation>
    <dataValidation type="list" allowBlank="1" showInputMessage="1" showErrorMessage="1" sqref="D85" xr:uid="{725AFD10-95B2-46FC-B709-44BD8BB2B042}">
      <formula1>$B$164:$B$166</formula1>
    </dataValidation>
    <dataValidation type="list" allowBlank="1" showInputMessage="1" showErrorMessage="1" sqref="C41" xr:uid="{0D7DB6C4-F91F-4314-96C2-DBD10D66ABC9}">
      <formula1>$B$135:$B$144</formula1>
    </dataValidation>
    <dataValidation type="list" allowBlank="1" showInputMessage="1" showErrorMessage="1" sqref="C93" xr:uid="{DEE044A1-2ACA-4F23-AAEC-FC2B3B61A000}">
      <formula1>$B$168:$B$170</formula1>
    </dataValidation>
    <dataValidation type="list" allowBlank="1" showInputMessage="1" showErrorMessage="1" sqref="C96" xr:uid="{7615047B-203E-47E0-A0BE-3D392F00D2F9}">
      <formula1>$B$172:$B$174</formula1>
    </dataValidation>
    <dataValidation type="list" allowBlank="1" showInputMessage="1" showErrorMessage="1" sqref="C101" xr:uid="{C80FF40B-FC13-449C-9EF8-2DDBE7361936}">
      <formula1>$B$176:$B$178</formula1>
    </dataValidation>
  </dataValidations>
  <pageMargins left="0.7" right="0.7" top="0.75" bottom="0.75" header="0.3" footer="0.3"/>
  <pageSetup paperSize="9" scale="23"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52343-9074-413D-890D-E2DBC731C30D}">
  <sheetPr>
    <tabColor rgb="FFFFCCFF"/>
  </sheetPr>
  <dimension ref="A1:S47"/>
  <sheetViews>
    <sheetView zoomScaleNormal="100" workbookViewId="0">
      <selection sqref="A1:B1"/>
    </sheetView>
  </sheetViews>
  <sheetFormatPr defaultColWidth="8.625" defaultRowHeight="16.5"/>
  <cols>
    <col min="1" max="19" width="4.125" style="16" customWidth="1"/>
    <col min="20" max="16384" width="8.625" style="16"/>
  </cols>
  <sheetData>
    <row r="1" spans="1:19">
      <c r="A1" s="86" t="s">
        <v>166</v>
      </c>
      <c r="B1" s="86"/>
      <c r="C1" s="90" t="str">
        <f>IF(①入力シート!C3="","",①入力シート!C3)</f>
        <v/>
      </c>
      <c r="D1" s="90"/>
      <c r="E1" s="90"/>
      <c r="F1" s="90"/>
      <c r="M1" s="22"/>
      <c r="N1" s="68" t="s">
        <v>167</v>
      </c>
      <c r="O1" s="70"/>
      <c r="P1" s="92" t="s">
        <v>168</v>
      </c>
      <c r="Q1" s="92"/>
      <c r="R1" s="92"/>
      <c r="S1" s="92"/>
    </row>
    <row r="2" spans="1:19" ht="7.5" customHeight="1"/>
    <row r="3" spans="1:19" ht="30" customHeight="1">
      <c r="A3" s="91" t="s">
        <v>169</v>
      </c>
      <c r="B3" s="91"/>
      <c r="C3" s="91"/>
      <c r="D3" s="91"/>
      <c r="E3" s="91"/>
      <c r="F3" s="91"/>
      <c r="G3" s="91"/>
      <c r="H3" s="91"/>
      <c r="I3" s="91"/>
      <c r="J3" s="91"/>
      <c r="K3" s="91"/>
      <c r="L3" s="91"/>
      <c r="M3" s="91"/>
      <c r="N3" s="91"/>
      <c r="O3" s="91"/>
      <c r="P3" s="91"/>
      <c r="Q3" s="91"/>
      <c r="R3" s="91"/>
      <c r="S3" s="91"/>
    </row>
    <row r="4" spans="1:19" ht="7.5" customHeight="1"/>
    <row r="5" spans="1:19" ht="18.75">
      <c r="A5" t="s">
        <v>170</v>
      </c>
    </row>
    <row r="6" spans="1:19" ht="18.75">
      <c r="A6" s="54" t="s">
        <v>171</v>
      </c>
    </row>
    <row r="8" spans="1:19">
      <c r="A8" s="16" t="s">
        <v>172</v>
      </c>
    </row>
    <row r="9" spans="1:19" ht="16.5" customHeight="1">
      <c r="A9" s="119" t="s">
        <v>173</v>
      </c>
      <c r="B9" s="109" t="s">
        <v>174</v>
      </c>
      <c r="C9" s="109"/>
      <c r="D9" s="109"/>
      <c r="E9" s="100" t="str">
        <f>IF(①入力シート!$C$7="","",①入力シート!$C$7)</f>
        <v/>
      </c>
      <c r="F9" s="100"/>
      <c r="G9" s="100"/>
      <c r="H9" s="100"/>
      <c r="I9" s="100"/>
      <c r="J9" s="100"/>
      <c r="K9" s="100"/>
      <c r="L9" s="100"/>
      <c r="M9" s="100"/>
      <c r="N9" s="100"/>
      <c r="O9" s="100"/>
      <c r="P9" s="100"/>
      <c r="Q9" s="100"/>
      <c r="R9" s="100"/>
      <c r="S9" s="100"/>
    </row>
    <row r="10" spans="1:19" ht="16.5" customHeight="1">
      <c r="A10" s="119"/>
      <c r="B10" s="109" t="s">
        <v>175</v>
      </c>
      <c r="C10" s="109"/>
      <c r="D10" s="109"/>
      <c r="E10" s="100" t="str">
        <f>IF(①入力シート!$C$9="","",①入力シート!$C$9)</f>
        <v>〒000-0000　○○県○○市A</v>
      </c>
      <c r="F10" s="100"/>
      <c r="G10" s="100"/>
      <c r="H10" s="100"/>
      <c r="I10" s="100"/>
      <c r="J10" s="100"/>
      <c r="K10" s="100"/>
      <c r="L10" s="100"/>
      <c r="M10" s="100"/>
      <c r="N10" s="100"/>
      <c r="O10" s="100"/>
      <c r="P10" s="100"/>
      <c r="Q10" s="100"/>
      <c r="R10" s="100"/>
      <c r="S10" s="100"/>
    </row>
    <row r="11" spans="1:19" ht="16.5" customHeight="1" thickBot="1">
      <c r="A11" s="120"/>
      <c r="B11" s="121" t="s">
        <v>176</v>
      </c>
      <c r="C11" s="121"/>
      <c r="D11" s="121"/>
      <c r="E11" s="102" t="str">
        <f>IF(AND(①入力シート!$C$12="",①入力シート!$C$14=""),"",①入力シート!$C$12&amp;"    "&amp;①入力シート!$C$14)</f>
        <v/>
      </c>
      <c r="F11" s="103"/>
      <c r="G11" s="103"/>
      <c r="H11" s="103"/>
      <c r="I11" s="103"/>
      <c r="J11" s="103"/>
      <c r="K11" s="103"/>
      <c r="L11" s="103"/>
      <c r="M11" s="103"/>
      <c r="N11" s="103"/>
      <c r="O11" s="103"/>
      <c r="P11" s="45"/>
      <c r="Q11" s="104" t="s">
        <v>177</v>
      </c>
      <c r="R11" s="104"/>
      <c r="S11" s="105"/>
    </row>
    <row r="12" spans="1:19" ht="16.5" customHeight="1" thickTop="1">
      <c r="A12" s="123" t="s">
        <v>178</v>
      </c>
      <c r="B12" s="122" t="s">
        <v>179</v>
      </c>
      <c r="C12" s="122"/>
      <c r="D12" s="122"/>
      <c r="E12" s="101" t="str">
        <f>IF(①入力シート!$C$18="","",①入力シート!$C$18)</f>
        <v/>
      </c>
      <c r="F12" s="101"/>
      <c r="G12" s="101"/>
      <c r="H12" s="101"/>
      <c r="I12" s="101"/>
      <c r="J12" s="101"/>
      <c r="K12" s="101"/>
      <c r="L12" s="101"/>
      <c r="M12" s="101"/>
      <c r="N12" s="101"/>
      <c r="O12" s="101"/>
      <c r="P12" s="101"/>
      <c r="Q12" s="101"/>
      <c r="R12" s="101"/>
      <c r="S12" s="101"/>
    </row>
    <row r="13" spans="1:19" ht="16.5" customHeight="1">
      <c r="A13" s="119"/>
      <c r="B13" s="109" t="s">
        <v>180</v>
      </c>
      <c r="C13" s="109"/>
      <c r="D13" s="109"/>
      <c r="E13" s="100" t="str">
        <f>IF(①入力シート!$C$20="","",①入力シート!$C$20)</f>
        <v>〒</v>
      </c>
      <c r="F13" s="100"/>
      <c r="G13" s="100"/>
      <c r="H13" s="100"/>
      <c r="I13" s="100"/>
      <c r="J13" s="100"/>
      <c r="K13" s="100"/>
      <c r="L13" s="100"/>
      <c r="M13" s="100"/>
      <c r="N13" s="100"/>
      <c r="O13" s="100"/>
      <c r="P13" s="100"/>
      <c r="Q13" s="100"/>
      <c r="R13" s="100"/>
      <c r="S13" s="100"/>
    </row>
    <row r="14" spans="1:19" ht="16.5" customHeight="1">
      <c r="A14" s="119"/>
      <c r="B14" s="109" t="s">
        <v>181</v>
      </c>
      <c r="C14" s="109"/>
      <c r="D14" s="109"/>
      <c r="E14" s="100" t="str">
        <f>IF(①入力シート!$C$22="","",①入力シート!$C$22)</f>
        <v/>
      </c>
      <c r="F14" s="100"/>
      <c r="G14" s="100"/>
      <c r="H14" s="100"/>
      <c r="I14" s="100"/>
      <c r="J14" s="100"/>
      <c r="K14" s="100"/>
      <c r="L14" s="100"/>
      <c r="M14" s="100"/>
      <c r="N14" s="100"/>
      <c r="O14" s="100"/>
      <c r="P14" s="100"/>
      <c r="Q14" s="100"/>
      <c r="R14" s="100"/>
      <c r="S14" s="100"/>
    </row>
    <row r="15" spans="1:19" ht="16.5" customHeight="1">
      <c r="A15" s="119"/>
      <c r="B15" s="109" t="s">
        <v>182</v>
      </c>
      <c r="C15" s="109"/>
      <c r="D15" s="109"/>
      <c r="E15" s="127" t="s">
        <v>33</v>
      </c>
      <c r="F15" s="126" t="str">
        <f>IF(①入力シート!$C$24="","",①入力シート!$C$24)</f>
        <v/>
      </c>
      <c r="G15" s="126"/>
      <c r="H15" s="126"/>
      <c r="I15" s="126"/>
      <c r="J15" s="126"/>
      <c r="K15" s="17" t="s">
        <v>39</v>
      </c>
      <c r="L15" s="73" t="str">
        <f>IF(①入力シート!$C$26="","",①入力シート!$C$26)</f>
        <v/>
      </c>
      <c r="M15" s="73"/>
      <c r="N15" s="73"/>
      <c r="O15" s="73"/>
      <c r="P15" s="73"/>
      <c r="Q15" s="73"/>
      <c r="R15" s="73"/>
      <c r="S15" s="73"/>
    </row>
    <row r="16" spans="1:19" ht="16.5" customHeight="1">
      <c r="A16" s="119"/>
      <c r="B16" s="109"/>
      <c r="C16" s="109"/>
      <c r="D16" s="109"/>
      <c r="E16" s="127"/>
      <c r="F16" s="126"/>
      <c r="G16" s="126"/>
      <c r="H16" s="126"/>
      <c r="I16" s="126"/>
      <c r="J16" s="126"/>
      <c r="K16" s="17" t="s">
        <v>40</v>
      </c>
      <c r="L16" s="73" t="str">
        <f>IF(①入力シート!$C$28="","",①入力シート!$C$28)</f>
        <v/>
      </c>
      <c r="M16" s="73"/>
      <c r="N16" s="73"/>
      <c r="O16" s="73"/>
      <c r="P16" s="73"/>
      <c r="Q16" s="73"/>
      <c r="R16" s="73"/>
      <c r="S16" s="73"/>
    </row>
    <row r="17" spans="1:19" ht="16.5" customHeight="1">
      <c r="A17" s="119"/>
      <c r="B17" s="110" t="s">
        <v>183</v>
      </c>
      <c r="C17" s="111"/>
      <c r="D17" s="112"/>
      <c r="E17" s="18" t="s">
        <v>29</v>
      </c>
      <c r="F17" s="106" t="str">
        <f>IF(①入力シート!$C$30="","",①入力シート!$C$30)</f>
        <v>〒</v>
      </c>
      <c r="G17" s="107"/>
      <c r="H17" s="107"/>
      <c r="I17" s="107"/>
      <c r="J17" s="107"/>
      <c r="K17" s="107"/>
      <c r="L17" s="107"/>
      <c r="M17" s="107"/>
      <c r="N17" s="107"/>
      <c r="O17" s="107"/>
      <c r="P17" s="107"/>
      <c r="Q17" s="107"/>
      <c r="R17" s="107"/>
      <c r="S17" s="108"/>
    </row>
    <row r="18" spans="1:19" ht="16.5" customHeight="1">
      <c r="A18" s="119"/>
      <c r="B18" s="113"/>
      <c r="C18" s="114"/>
      <c r="D18" s="115"/>
      <c r="E18" s="18" t="s">
        <v>37</v>
      </c>
      <c r="F18" s="106" t="str">
        <f>IF(①入力シート!$C$32="","",①入力シート!$C$32)</f>
        <v/>
      </c>
      <c r="G18" s="107"/>
      <c r="H18" s="107"/>
      <c r="I18" s="107"/>
      <c r="J18" s="107"/>
      <c r="K18" s="107"/>
      <c r="L18" s="107"/>
      <c r="M18" s="107"/>
      <c r="N18" s="107"/>
      <c r="O18" s="107"/>
      <c r="P18" s="107"/>
      <c r="Q18" s="107"/>
      <c r="R18" s="107"/>
      <c r="S18" s="108"/>
    </row>
    <row r="19" spans="1:19" ht="16.5" customHeight="1">
      <c r="A19" s="119"/>
      <c r="B19" s="116"/>
      <c r="C19" s="117"/>
      <c r="D19" s="118"/>
      <c r="E19" s="18" t="s">
        <v>33</v>
      </c>
      <c r="F19" s="106" t="str">
        <f>IF(①入力シート!$C$34="","",①入力シート!$C$34)</f>
        <v/>
      </c>
      <c r="G19" s="107"/>
      <c r="H19" s="107"/>
      <c r="I19" s="107"/>
      <c r="J19" s="108"/>
      <c r="K19" s="17" t="s">
        <v>39</v>
      </c>
      <c r="L19" s="106" t="str">
        <f>IF(①入力シート!$C$36="","",①入力シート!$C$36)</f>
        <v/>
      </c>
      <c r="M19" s="107"/>
      <c r="N19" s="107"/>
      <c r="O19" s="107"/>
      <c r="P19" s="107"/>
      <c r="Q19" s="107"/>
      <c r="R19" s="107"/>
      <c r="S19" s="108"/>
    </row>
    <row r="20" spans="1:19" ht="16.5" customHeight="1">
      <c r="A20" s="119"/>
      <c r="B20" s="86" t="s">
        <v>184</v>
      </c>
      <c r="C20" s="86"/>
      <c r="D20" s="86"/>
      <c r="E20" s="19" t="s">
        <v>33</v>
      </c>
      <c r="F20" s="73" t="str">
        <f>IF(①入力シート!C41="","",①入力シート!C41)</f>
        <v/>
      </c>
      <c r="G20" s="73"/>
      <c r="H20" s="73"/>
      <c r="I20" s="73"/>
      <c r="J20" s="73"/>
      <c r="K20" s="17" t="s">
        <v>39</v>
      </c>
      <c r="L20" s="73" t="str">
        <f>IF(①入力シート!D41="","",①入力シート!D41)</f>
        <v/>
      </c>
      <c r="M20" s="73"/>
      <c r="N20" s="73"/>
      <c r="O20" s="73"/>
      <c r="P20" s="73"/>
      <c r="Q20" s="73"/>
      <c r="R20" s="73"/>
      <c r="S20" s="73"/>
    </row>
    <row r="21" spans="1:19" ht="16.5" customHeight="1">
      <c r="A21" s="119"/>
      <c r="B21" s="86" t="s">
        <v>185</v>
      </c>
      <c r="C21" s="86"/>
      <c r="D21" s="86"/>
      <c r="E21" s="19" t="s">
        <v>33</v>
      </c>
      <c r="F21" s="73" t="str">
        <f>IF(①入力シート!C42="","",①入力シート!C42)</f>
        <v/>
      </c>
      <c r="G21" s="73"/>
      <c r="H21" s="73"/>
      <c r="I21" s="73"/>
      <c r="J21" s="73"/>
      <c r="K21" s="17" t="s">
        <v>39</v>
      </c>
      <c r="L21" s="73" t="str">
        <f>IF(①入力シート!D42="","",①入力シート!D42)</f>
        <v/>
      </c>
      <c r="M21" s="73"/>
      <c r="N21" s="73"/>
      <c r="O21" s="73"/>
      <c r="P21" s="73"/>
      <c r="Q21" s="73"/>
      <c r="R21" s="73"/>
      <c r="S21" s="73"/>
    </row>
    <row r="22" spans="1:19" ht="16.5" customHeight="1">
      <c r="A22" s="119"/>
      <c r="B22" s="86"/>
      <c r="C22" s="86"/>
      <c r="D22" s="86"/>
      <c r="E22" s="19" t="s">
        <v>33</v>
      </c>
      <c r="F22" s="73" t="str">
        <f>IF(①入力シート!C43="","",①入力シート!C43)</f>
        <v/>
      </c>
      <c r="G22" s="73"/>
      <c r="H22" s="73"/>
      <c r="I22" s="73"/>
      <c r="J22" s="73"/>
      <c r="K22" s="17" t="s">
        <v>39</v>
      </c>
      <c r="L22" s="73" t="str">
        <f>IF(①入力シート!D43="","",①入力シート!D43)</f>
        <v/>
      </c>
      <c r="M22" s="73"/>
      <c r="N22" s="73"/>
      <c r="O22" s="73"/>
      <c r="P22" s="73"/>
      <c r="Q22" s="73"/>
      <c r="R22" s="73"/>
      <c r="S22" s="73"/>
    </row>
    <row r="23" spans="1:19" ht="16.5" customHeight="1">
      <c r="A23" s="119"/>
      <c r="B23" s="86"/>
      <c r="C23" s="86"/>
      <c r="D23" s="86"/>
      <c r="E23" s="19" t="s">
        <v>33</v>
      </c>
      <c r="F23" s="73" t="str">
        <f>IF(①入力シート!C44="","",①入力シート!C44)</f>
        <v/>
      </c>
      <c r="G23" s="73"/>
      <c r="H23" s="73"/>
      <c r="I23" s="73"/>
      <c r="J23" s="73"/>
      <c r="K23" s="17" t="s">
        <v>39</v>
      </c>
      <c r="L23" s="73" t="str">
        <f>IF(①入力シート!D44="","",①入力シート!D44)</f>
        <v/>
      </c>
      <c r="M23" s="73"/>
      <c r="N23" s="73"/>
      <c r="O23" s="73"/>
      <c r="P23" s="73"/>
      <c r="Q23" s="73"/>
      <c r="R23" s="73"/>
      <c r="S23" s="73"/>
    </row>
    <row r="24" spans="1:19" ht="16.5" customHeight="1">
      <c r="A24" s="119"/>
      <c r="B24" s="86"/>
      <c r="C24" s="86"/>
      <c r="D24" s="86"/>
      <c r="E24" s="19" t="s">
        <v>33</v>
      </c>
      <c r="F24" s="73" t="str">
        <f>IF(①入力シート!C45="","",①入力シート!C45)</f>
        <v/>
      </c>
      <c r="G24" s="73"/>
      <c r="H24" s="73"/>
      <c r="I24" s="73"/>
      <c r="J24" s="73"/>
      <c r="K24" s="17" t="s">
        <v>39</v>
      </c>
      <c r="L24" s="73" t="str">
        <f>IF(①入力シート!D45="","",①入力シート!D45)</f>
        <v/>
      </c>
      <c r="M24" s="73"/>
      <c r="N24" s="73"/>
      <c r="O24" s="73"/>
      <c r="P24" s="73"/>
      <c r="Q24" s="73"/>
      <c r="R24" s="73"/>
      <c r="S24" s="73"/>
    </row>
    <row r="25" spans="1:19" ht="16.5" customHeight="1">
      <c r="A25" s="119"/>
      <c r="B25" s="86"/>
      <c r="C25" s="86"/>
      <c r="D25" s="86"/>
      <c r="E25" s="19" t="s">
        <v>33</v>
      </c>
      <c r="F25" s="73" t="str">
        <f>IF(①入力シート!C46="","",①入力シート!C46)</f>
        <v/>
      </c>
      <c r="G25" s="73"/>
      <c r="H25" s="73"/>
      <c r="I25" s="73"/>
      <c r="J25" s="73"/>
      <c r="K25" s="17" t="s">
        <v>39</v>
      </c>
      <c r="L25" s="73" t="str">
        <f>IF(①入力シート!D46="","",①入力シート!D46)</f>
        <v/>
      </c>
      <c r="M25" s="73"/>
      <c r="N25" s="73"/>
      <c r="O25" s="73"/>
      <c r="P25" s="73"/>
      <c r="Q25" s="73"/>
      <c r="R25" s="73"/>
      <c r="S25" s="73"/>
    </row>
    <row r="26" spans="1:19" ht="16.5" customHeight="1">
      <c r="A26" s="119"/>
      <c r="B26" s="86"/>
      <c r="C26" s="86"/>
      <c r="D26" s="86"/>
      <c r="E26" s="19" t="s">
        <v>33</v>
      </c>
      <c r="F26" s="73" t="str">
        <f>IF(①入力シート!C47="","",①入力シート!C47)</f>
        <v/>
      </c>
      <c r="G26" s="73"/>
      <c r="H26" s="73"/>
      <c r="I26" s="73"/>
      <c r="J26" s="73"/>
      <c r="K26" s="17" t="s">
        <v>39</v>
      </c>
      <c r="L26" s="73" t="str">
        <f>IF(①入力シート!D47="","",①入力シート!D47)</f>
        <v/>
      </c>
      <c r="M26" s="73"/>
      <c r="N26" s="73"/>
      <c r="O26" s="73"/>
      <c r="P26" s="73"/>
      <c r="Q26" s="73"/>
      <c r="R26" s="73"/>
      <c r="S26" s="73"/>
    </row>
    <row r="27" spans="1:19" ht="16.5" customHeight="1">
      <c r="A27" s="119"/>
      <c r="B27" s="86"/>
      <c r="C27" s="86"/>
      <c r="D27" s="86"/>
      <c r="E27" s="19" t="s">
        <v>33</v>
      </c>
      <c r="F27" s="73" t="str">
        <f>IF(①入力シート!C48="","",①入力シート!C48)</f>
        <v/>
      </c>
      <c r="G27" s="73"/>
      <c r="H27" s="73"/>
      <c r="I27" s="73"/>
      <c r="J27" s="73"/>
      <c r="K27" s="17" t="s">
        <v>39</v>
      </c>
      <c r="L27" s="73" t="str">
        <f>IF(①入力シート!D48="","",①入力シート!D48)</f>
        <v/>
      </c>
      <c r="M27" s="73"/>
      <c r="N27" s="73"/>
      <c r="O27" s="73"/>
      <c r="P27" s="73"/>
      <c r="Q27" s="73"/>
      <c r="R27" s="73"/>
      <c r="S27" s="73"/>
    </row>
    <row r="28" spans="1:19" ht="16.5" customHeight="1">
      <c r="A28" s="119"/>
      <c r="B28" s="86"/>
      <c r="C28" s="86"/>
      <c r="D28" s="86"/>
      <c r="E28" s="19" t="s">
        <v>33</v>
      </c>
      <c r="F28" s="73" t="str">
        <f>IF(①入力シート!C49="","",①入力シート!C49)</f>
        <v/>
      </c>
      <c r="G28" s="73"/>
      <c r="H28" s="73"/>
      <c r="I28" s="73"/>
      <c r="J28" s="73"/>
      <c r="K28" s="17" t="s">
        <v>39</v>
      </c>
      <c r="L28" s="73" t="str">
        <f>IF(①入力シート!D49="","",①入力シート!D49)</f>
        <v/>
      </c>
      <c r="M28" s="73"/>
      <c r="N28" s="73"/>
      <c r="O28" s="73"/>
      <c r="P28" s="73"/>
      <c r="Q28" s="73"/>
      <c r="R28" s="73"/>
      <c r="S28" s="73"/>
    </row>
    <row r="29" spans="1:19" ht="16.5" customHeight="1">
      <c r="A29" s="119"/>
      <c r="B29" s="86"/>
      <c r="C29" s="86"/>
      <c r="D29" s="86"/>
      <c r="E29" s="19" t="s">
        <v>33</v>
      </c>
      <c r="F29" s="73" t="str">
        <f>IF(①入力シート!C50="","",①入力シート!C50)</f>
        <v/>
      </c>
      <c r="G29" s="73"/>
      <c r="H29" s="73"/>
      <c r="I29" s="73"/>
      <c r="J29" s="73"/>
      <c r="K29" s="17" t="s">
        <v>39</v>
      </c>
      <c r="L29" s="73" t="str">
        <f>IF(①入力シート!D50="","",①入力シート!D50)</f>
        <v/>
      </c>
      <c r="M29" s="73"/>
      <c r="N29" s="73"/>
      <c r="O29" s="73"/>
      <c r="P29" s="73"/>
      <c r="Q29" s="73"/>
      <c r="R29" s="73"/>
      <c r="S29" s="73"/>
    </row>
    <row r="30" spans="1:19" ht="16.5" customHeight="1">
      <c r="A30" s="119"/>
      <c r="B30" s="86"/>
      <c r="C30" s="86"/>
      <c r="D30" s="86"/>
      <c r="E30" s="19" t="s">
        <v>33</v>
      </c>
      <c r="F30" s="73" t="str">
        <f>IF(①入力シート!C51="","",①入力シート!C51)</f>
        <v/>
      </c>
      <c r="G30" s="73"/>
      <c r="H30" s="73"/>
      <c r="I30" s="73"/>
      <c r="J30" s="73"/>
      <c r="K30" s="17" t="s">
        <v>39</v>
      </c>
      <c r="L30" s="73" t="str">
        <f>IF(①入力シート!D51="","",①入力シート!D51)</f>
        <v/>
      </c>
      <c r="M30" s="73"/>
      <c r="N30" s="73"/>
      <c r="O30" s="73"/>
      <c r="P30" s="73"/>
      <c r="Q30" s="73"/>
      <c r="R30" s="73"/>
      <c r="S30" s="73"/>
    </row>
    <row r="31" spans="1:19" ht="16.5" customHeight="1">
      <c r="A31" s="119"/>
      <c r="B31" s="86"/>
      <c r="C31" s="86"/>
      <c r="D31" s="86"/>
      <c r="E31" s="19" t="s">
        <v>33</v>
      </c>
      <c r="F31" s="73" t="str">
        <f>IF(①入力シート!C52="","",①入力シート!C52)</f>
        <v/>
      </c>
      <c r="G31" s="73"/>
      <c r="H31" s="73"/>
      <c r="I31" s="73"/>
      <c r="J31" s="73"/>
      <c r="K31" s="17" t="s">
        <v>39</v>
      </c>
      <c r="L31" s="73" t="str">
        <f>IF(①入力シート!D52="","",①入力シート!D52)</f>
        <v/>
      </c>
      <c r="M31" s="73"/>
      <c r="N31" s="73"/>
      <c r="O31" s="73"/>
      <c r="P31" s="73"/>
      <c r="Q31" s="73"/>
      <c r="R31" s="73"/>
      <c r="S31" s="73"/>
    </row>
    <row r="32" spans="1:19" ht="16.5" customHeight="1">
      <c r="A32" s="119"/>
      <c r="B32" s="86"/>
      <c r="C32" s="86"/>
      <c r="D32" s="86"/>
      <c r="E32" s="19" t="s">
        <v>33</v>
      </c>
      <c r="F32" s="73" t="str">
        <f>IF(①入力シート!C53="","",①入力シート!C53)</f>
        <v/>
      </c>
      <c r="G32" s="73"/>
      <c r="H32" s="73"/>
      <c r="I32" s="73"/>
      <c r="J32" s="73"/>
      <c r="K32" s="17" t="s">
        <v>39</v>
      </c>
      <c r="L32" s="73" t="str">
        <f>IF(①入力シート!D53="","",①入力シート!D53)</f>
        <v/>
      </c>
      <c r="M32" s="73"/>
      <c r="N32" s="73"/>
      <c r="O32" s="73"/>
      <c r="P32" s="73"/>
      <c r="Q32" s="73"/>
      <c r="R32" s="73"/>
      <c r="S32" s="73"/>
    </row>
    <row r="33" spans="1:19" ht="16.5" customHeight="1">
      <c r="A33" s="119"/>
      <c r="B33" s="86"/>
      <c r="C33" s="86"/>
      <c r="D33" s="86"/>
      <c r="E33" s="19" t="s">
        <v>33</v>
      </c>
      <c r="F33" s="73" t="str">
        <f>IF(①入力シート!C54="","",①入力シート!C54)</f>
        <v/>
      </c>
      <c r="G33" s="73"/>
      <c r="H33" s="73"/>
      <c r="I33" s="73"/>
      <c r="J33" s="73"/>
      <c r="K33" s="17" t="s">
        <v>39</v>
      </c>
      <c r="L33" s="73" t="str">
        <f>IF(①入力シート!D54="","",①入力シート!D54)</f>
        <v/>
      </c>
      <c r="M33" s="73"/>
      <c r="N33" s="73"/>
      <c r="O33" s="73"/>
      <c r="P33" s="73"/>
      <c r="Q33" s="73"/>
      <c r="R33" s="73"/>
      <c r="S33" s="73"/>
    </row>
    <row r="34" spans="1:19" ht="16.5" customHeight="1">
      <c r="A34" s="119"/>
      <c r="B34" s="86"/>
      <c r="C34" s="86"/>
      <c r="D34" s="86"/>
      <c r="E34" s="19" t="s">
        <v>33</v>
      </c>
      <c r="F34" s="73" t="str">
        <f>IF(①入力シート!C55="","",①入力シート!C55)</f>
        <v/>
      </c>
      <c r="G34" s="73"/>
      <c r="H34" s="73"/>
      <c r="I34" s="73"/>
      <c r="J34" s="73"/>
      <c r="K34" s="17" t="s">
        <v>39</v>
      </c>
      <c r="L34" s="73" t="str">
        <f>IF(①入力シート!D55="","",①入力シート!D55)</f>
        <v/>
      </c>
      <c r="M34" s="73"/>
      <c r="N34" s="73"/>
      <c r="O34" s="73"/>
      <c r="P34" s="73"/>
      <c r="Q34" s="73"/>
      <c r="R34" s="73"/>
      <c r="S34" s="73"/>
    </row>
    <row r="35" spans="1:19" ht="16.5" customHeight="1">
      <c r="A35" s="119"/>
      <c r="B35" s="86"/>
      <c r="C35" s="86"/>
      <c r="D35" s="86"/>
      <c r="E35" s="19" t="s">
        <v>33</v>
      </c>
      <c r="F35" s="73" t="str">
        <f>IF(①入力シート!C56="","",①入力シート!C56)</f>
        <v/>
      </c>
      <c r="G35" s="73"/>
      <c r="H35" s="73"/>
      <c r="I35" s="73"/>
      <c r="J35" s="73"/>
      <c r="K35" s="17" t="s">
        <v>39</v>
      </c>
      <c r="L35" s="73" t="str">
        <f>IF(①入力シート!D56="","",①入力シート!D56)</f>
        <v/>
      </c>
      <c r="M35" s="73"/>
      <c r="N35" s="73"/>
      <c r="O35" s="73"/>
      <c r="P35" s="73"/>
      <c r="Q35" s="73"/>
      <c r="R35" s="73"/>
      <c r="S35" s="73"/>
    </row>
    <row r="36" spans="1:19" ht="16.5" customHeight="1">
      <c r="A36" s="119"/>
      <c r="B36" s="86"/>
      <c r="C36" s="86"/>
      <c r="D36" s="86"/>
      <c r="E36" s="19" t="s">
        <v>33</v>
      </c>
      <c r="F36" s="73" t="str">
        <f>IF(①入力シート!C57="","",①入力シート!C57)</f>
        <v/>
      </c>
      <c r="G36" s="73"/>
      <c r="H36" s="73"/>
      <c r="I36" s="73"/>
      <c r="J36" s="73"/>
      <c r="K36" s="17" t="s">
        <v>39</v>
      </c>
      <c r="L36" s="73" t="str">
        <f>IF(①入力シート!D57="","",①入力シート!D57)</f>
        <v/>
      </c>
      <c r="M36" s="73"/>
      <c r="N36" s="73"/>
      <c r="O36" s="73"/>
      <c r="P36" s="73"/>
      <c r="Q36" s="73"/>
      <c r="R36" s="73"/>
      <c r="S36" s="73"/>
    </row>
    <row r="37" spans="1:19" ht="16.5" customHeight="1">
      <c r="A37" s="119"/>
      <c r="B37" s="86"/>
      <c r="C37" s="86"/>
      <c r="D37" s="86"/>
      <c r="E37" s="19" t="s">
        <v>33</v>
      </c>
      <c r="F37" s="73" t="str">
        <f>IF(①入力シート!C58="","",①入力シート!C58)</f>
        <v/>
      </c>
      <c r="G37" s="73"/>
      <c r="H37" s="73"/>
      <c r="I37" s="73"/>
      <c r="J37" s="73"/>
      <c r="K37" s="17" t="s">
        <v>39</v>
      </c>
      <c r="L37" s="73" t="str">
        <f>IF(①入力シート!D58="","",①入力シート!D58)</f>
        <v/>
      </c>
      <c r="M37" s="73"/>
      <c r="N37" s="73"/>
      <c r="O37" s="73"/>
      <c r="P37" s="73"/>
      <c r="Q37" s="73"/>
      <c r="R37" s="73"/>
      <c r="S37" s="73"/>
    </row>
    <row r="38" spans="1:19" ht="16.5" customHeight="1">
      <c r="A38" s="119"/>
      <c r="B38" s="86"/>
      <c r="C38" s="86"/>
      <c r="D38" s="86"/>
      <c r="E38" s="19" t="s">
        <v>33</v>
      </c>
      <c r="F38" s="73" t="str">
        <f>IF(①入力シート!C59="","",①入力シート!C59)</f>
        <v/>
      </c>
      <c r="G38" s="73"/>
      <c r="H38" s="73"/>
      <c r="I38" s="73"/>
      <c r="J38" s="73"/>
      <c r="K38" s="17" t="s">
        <v>39</v>
      </c>
      <c r="L38" s="73" t="str">
        <f>IF(①入力シート!D59="","",①入力シート!D59)</f>
        <v/>
      </c>
      <c r="M38" s="73"/>
      <c r="N38" s="73"/>
      <c r="O38" s="73"/>
      <c r="P38" s="73"/>
      <c r="Q38" s="73"/>
      <c r="R38" s="73"/>
      <c r="S38" s="73"/>
    </row>
    <row r="39" spans="1:19" ht="16.5" customHeight="1" thickBot="1">
      <c r="A39" s="124"/>
      <c r="B39" s="125"/>
      <c r="C39" s="125"/>
      <c r="D39" s="125"/>
      <c r="E39" s="46" t="s">
        <v>33</v>
      </c>
      <c r="F39" s="96" t="str">
        <f>IF(①入力シート!C60="","",①入力シート!C60)</f>
        <v/>
      </c>
      <c r="G39" s="96"/>
      <c r="H39" s="96"/>
      <c r="I39" s="96"/>
      <c r="J39" s="96"/>
      <c r="K39" s="47" t="s">
        <v>39</v>
      </c>
      <c r="L39" s="96" t="str">
        <f>IF(①入力シート!D60="","",①入力シート!D60)</f>
        <v/>
      </c>
      <c r="M39" s="96"/>
      <c r="N39" s="96"/>
      <c r="O39" s="96"/>
      <c r="P39" s="96"/>
      <c r="Q39" s="96"/>
      <c r="R39" s="96"/>
      <c r="S39" s="96"/>
    </row>
    <row r="40" spans="1:19" ht="16.5" customHeight="1" thickTop="1">
      <c r="A40" s="71" t="s">
        <v>186</v>
      </c>
      <c r="B40" s="93" t="s">
        <v>187</v>
      </c>
      <c r="C40" s="94"/>
      <c r="D40" s="95"/>
      <c r="E40" s="97">
        <f>①入力シート!C63</f>
        <v>0</v>
      </c>
      <c r="F40" s="98"/>
      <c r="G40" s="98"/>
      <c r="H40" s="98"/>
      <c r="I40" s="98"/>
      <c r="J40" s="98"/>
      <c r="K40" s="98"/>
      <c r="L40" s="98"/>
      <c r="M40" s="98"/>
      <c r="N40" s="98"/>
      <c r="O40" s="98"/>
      <c r="P40" s="98"/>
      <c r="Q40" s="98"/>
      <c r="R40" s="98"/>
      <c r="S40" s="99"/>
    </row>
    <row r="41" spans="1:19" ht="33" customHeight="1">
      <c r="A41" s="72"/>
      <c r="B41" s="68" t="s">
        <v>188</v>
      </c>
      <c r="C41" s="69"/>
      <c r="D41" s="70"/>
      <c r="E41" s="77" t="str">
        <f>IF(①入力シート!$C$65="","",①入力シート!$C$65)</f>
        <v/>
      </c>
      <c r="F41" s="78"/>
      <c r="G41" s="78"/>
      <c r="H41" s="78"/>
      <c r="I41" s="78"/>
      <c r="J41" s="78"/>
      <c r="K41" s="78"/>
      <c r="L41" s="78"/>
      <c r="M41" s="78"/>
      <c r="N41" s="78"/>
      <c r="O41" s="78"/>
      <c r="P41" s="78"/>
      <c r="Q41" s="78"/>
      <c r="R41" s="78"/>
      <c r="S41" s="79"/>
    </row>
    <row r="42" spans="1:19">
      <c r="A42" s="72"/>
      <c r="B42" s="68" t="s">
        <v>189</v>
      </c>
      <c r="C42" s="69"/>
      <c r="D42" s="70"/>
      <c r="E42" s="74" t="str">
        <f>①入力シート!C67</f>
        <v>プルダウンメニューから選択してください。</v>
      </c>
      <c r="F42" s="75"/>
      <c r="G42" s="75"/>
      <c r="H42" s="75"/>
      <c r="I42" s="75"/>
      <c r="J42" s="75"/>
      <c r="K42" s="75"/>
      <c r="L42" s="75"/>
      <c r="M42" s="75"/>
      <c r="N42" s="75"/>
      <c r="O42" s="75"/>
      <c r="P42" s="75"/>
      <c r="Q42" s="75"/>
      <c r="R42" s="75"/>
      <c r="S42" s="76"/>
    </row>
    <row r="43" spans="1:19">
      <c r="A43" s="72"/>
      <c r="B43" s="68" t="s">
        <v>190</v>
      </c>
      <c r="C43" s="69"/>
      <c r="D43" s="70"/>
      <c r="E43" s="74" t="str">
        <f>①入力シート!C69</f>
        <v>プルダウンメニューから選択してください。</v>
      </c>
      <c r="F43" s="75"/>
      <c r="G43" s="75"/>
      <c r="H43" s="75"/>
      <c r="I43" s="75"/>
      <c r="J43" s="75"/>
      <c r="K43" s="75"/>
      <c r="L43" s="75"/>
      <c r="M43" s="75"/>
      <c r="N43" s="75"/>
      <c r="O43" s="75"/>
      <c r="P43" s="75"/>
      <c r="Q43" s="75"/>
      <c r="R43" s="75"/>
      <c r="S43" s="76"/>
    </row>
    <row r="44" spans="1:19">
      <c r="A44" s="72"/>
      <c r="B44" s="68" t="s">
        <v>191</v>
      </c>
      <c r="C44" s="69"/>
      <c r="D44" s="70"/>
      <c r="E44" s="89" t="str">
        <f>①入力シート!C72</f>
        <v>プルダウンメニューから選択してください。</v>
      </c>
      <c r="F44" s="89"/>
      <c r="G44" s="89"/>
      <c r="H44" s="89"/>
      <c r="I44" s="89"/>
      <c r="J44" s="89"/>
      <c r="K44" s="89"/>
      <c r="L44" s="89"/>
      <c r="M44" s="89"/>
      <c r="N44" s="89"/>
      <c r="O44" s="89"/>
      <c r="P44" s="89"/>
      <c r="Q44" s="89"/>
      <c r="R44" s="89"/>
      <c r="S44" s="89"/>
    </row>
    <row r="45" spans="1:19" ht="18" customHeight="1">
      <c r="A45" s="72"/>
      <c r="B45" s="80" t="s">
        <v>192</v>
      </c>
      <c r="C45" s="81"/>
      <c r="D45" s="82"/>
      <c r="E45" s="87" t="str">
        <f>IF(①入力シート!$C$75="","",①入力シート!$C$75)</f>
        <v/>
      </c>
      <c r="F45" s="88"/>
      <c r="G45" s="88"/>
      <c r="H45" s="88"/>
      <c r="I45" s="20" t="s">
        <v>193</v>
      </c>
      <c r="J45" s="88" t="str">
        <f>IF(①入力シート!$C$76="","",①入力シート!$C$76)</f>
        <v/>
      </c>
      <c r="K45" s="88"/>
      <c r="L45" s="88"/>
      <c r="M45" s="88"/>
      <c r="N45" s="69" t="s">
        <v>194</v>
      </c>
      <c r="O45" s="69"/>
      <c r="P45" s="20" t="str">
        <f>IF(①入力シート!$C$77="","",①入力シート!$C$77)</f>
        <v/>
      </c>
      <c r="Q45" s="75" t="s">
        <v>195</v>
      </c>
      <c r="R45" s="75"/>
      <c r="S45" s="76"/>
    </row>
    <row r="46" spans="1:19">
      <c r="A46" s="72"/>
      <c r="B46" s="83"/>
      <c r="C46" s="84"/>
      <c r="D46" s="85"/>
      <c r="E46" s="87" t="str">
        <f>IF(①入力シート!$D$75="","",①入力シート!$D$75)</f>
        <v/>
      </c>
      <c r="F46" s="88"/>
      <c r="G46" s="88"/>
      <c r="H46" s="88"/>
      <c r="I46" s="20" t="s">
        <v>193</v>
      </c>
      <c r="J46" s="88" t="str">
        <f>IF(①入力シート!$D$76="","",①入力シート!$D$76)</f>
        <v/>
      </c>
      <c r="K46" s="88"/>
      <c r="L46" s="88"/>
      <c r="M46" s="88"/>
      <c r="N46" s="69" t="s">
        <v>194</v>
      </c>
      <c r="O46" s="69"/>
      <c r="P46" s="20" t="str">
        <f>IF(①入力シート!$D$77="","",①入力シート!$D$77)</f>
        <v/>
      </c>
      <c r="Q46" s="75" t="s">
        <v>195</v>
      </c>
      <c r="R46" s="75"/>
      <c r="S46" s="76"/>
    </row>
    <row r="47" spans="1:19">
      <c r="A47" s="72"/>
      <c r="B47" s="86" t="s">
        <v>196</v>
      </c>
      <c r="C47" s="86"/>
      <c r="D47" s="86"/>
      <c r="E47" s="86"/>
      <c r="F47" s="86"/>
      <c r="G47" s="86"/>
      <c r="H47" s="86"/>
      <c r="I47" s="86"/>
      <c r="J47" s="86"/>
      <c r="K47" s="86"/>
      <c r="L47" s="86"/>
      <c r="M47" s="73" t="str">
        <f>①入力シート!D85</f>
        <v>プルダウンメニューから選択してください。</v>
      </c>
      <c r="N47" s="73"/>
      <c r="O47" s="73"/>
      <c r="P47" s="73"/>
      <c r="Q47" s="73"/>
      <c r="R47" s="73"/>
      <c r="S47" s="73"/>
    </row>
  </sheetData>
  <mergeCells count="94">
    <mergeCell ref="A9:A11"/>
    <mergeCell ref="B9:D9"/>
    <mergeCell ref="B10:D10"/>
    <mergeCell ref="B11:D11"/>
    <mergeCell ref="E14:S14"/>
    <mergeCell ref="B12:D12"/>
    <mergeCell ref="B13:D13"/>
    <mergeCell ref="B14:D14"/>
    <mergeCell ref="A12:A39"/>
    <mergeCell ref="B20:D20"/>
    <mergeCell ref="B21:D39"/>
    <mergeCell ref="F15:J16"/>
    <mergeCell ref="L15:S15"/>
    <mergeCell ref="L16:S16"/>
    <mergeCell ref="L20:S20"/>
    <mergeCell ref="E15:E16"/>
    <mergeCell ref="B15:D16"/>
    <mergeCell ref="L30:S30"/>
    <mergeCell ref="L31:S31"/>
    <mergeCell ref="L32:S32"/>
    <mergeCell ref="L21:S21"/>
    <mergeCell ref="L22:S22"/>
    <mergeCell ref="L23:S23"/>
    <mergeCell ref="L24:S24"/>
    <mergeCell ref="L25:S25"/>
    <mergeCell ref="L26:S26"/>
    <mergeCell ref="F30:J30"/>
    <mergeCell ref="F31:J31"/>
    <mergeCell ref="F32:J32"/>
    <mergeCell ref="B17:D19"/>
    <mergeCell ref="L39:S39"/>
    <mergeCell ref="F20:J20"/>
    <mergeCell ref="F21:J21"/>
    <mergeCell ref="F22:J22"/>
    <mergeCell ref="F23:J23"/>
    <mergeCell ref="F24:J24"/>
    <mergeCell ref="F25:J25"/>
    <mergeCell ref="F26:J26"/>
    <mergeCell ref="F27:J27"/>
    <mergeCell ref="F28:J28"/>
    <mergeCell ref="L33:S33"/>
    <mergeCell ref="L34:S34"/>
    <mergeCell ref="L35:S35"/>
    <mergeCell ref="L36:S36"/>
    <mergeCell ref="L37:S37"/>
    <mergeCell ref="L38:S38"/>
    <mergeCell ref="F33:J33"/>
    <mergeCell ref="F34:J34"/>
    <mergeCell ref="E9:S9"/>
    <mergeCell ref="E10:S10"/>
    <mergeCell ref="E12:S12"/>
    <mergeCell ref="E13:S13"/>
    <mergeCell ref="F29:J29"/>
    <mergeCell ref="L27:S27"/>
    <mergeCell ref="L28:S28"/>
    <mergeCell ref="L29:S29"/>
    <mergeCell ref="E11:O11"/>
    <mergeCell ref="Q11:S11"/>
    <mergeCell ref="F19:J19"/>
    <mergeCell ref="F18:S18"/>
    <mergeCell ref="F17:S17"/>
    <mergeCell ref="L19:S19"/>
    <mergeCell ref="E44:S44"/>
    <mergeCell ref="Q45:S45"/>
    <mergeCell ref="Q46:S46"/>
    <mergeCell ref="A1:B1"/>
    <mergeCell ref="C1:F1"/>
    <mergeCell ref="A3:S3"/>
    <mergeCell ref="N1:O1"/>
    <mergeCell ref="P1:S1"/>
    <mergeCell ref="B40:D40"/>
    <mergeCell ref="B42:D42"/>
    <mergeCell ref="F35:J35"/>
    <mergeCell ref="F36:J36"/>
    <mergeCell ref="F37:J37"/>
    <mergeCell ref="F38:J38"/>
    <mergeCell ref="F39:J39"/>
    <mergeCell ref="E40:S40"/>
    <mergeCell ref="B44:D44"/>
    <mergeCell ref="A40:A47"/>
    <mergeCell ref="M47:S47"/>
    <mergeCell ref="B43:D43"/>
    <mergeCell ref="E43:S43"/>
    <mergeCell ref="E42:S42"/>
    <mergeCell ref="B41:D41"/>
    <mergeCell ref="E41:S41"/>
    <mergeCell ref="B45:D46"/>
    <mergeCell ref="B47:L47"/>
    <mergeCell ref="E45:H45"/>
    <mergeCell ref="J45:M45"/>
    <mergeCell ref="N45:O45"/>
    <mergeCell ref="E46:H46"/>
    <mergeCell ref="J46:M46"/>
    <mergeCell ref="N46:O46"/>
  </mergeCells>
  <phoneticPr fontId="1"/>
  <printOptions horizontalCentered="1" verticalCentered="1"/>
  <pageMargins left="0.70866141732283461" right="0.70866141732283461" top="0.74803149606299213" bottom="0.74803149606299213" header="0.31496062992125984" footer="0.31496062992125984"/>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DC684-2C7D-45C8-868E-08F39EF0B0C6}">
  <sheetPr>
    <tabColor rgb="FFFFCCFF"/>
  </sheetPr>
  <dimension ref="A1:S46"/>
  <sheetViews>
    <sheetView zoomScaleNormal="100" workbookViewId="0">
      <selection sqref="A1:B1"/>
    </sheetView>
  </sheetViews>
  <sheetFormatPr defaultColWidth="8.625" defaultRowHeight="16.5"/>
  <cols>
    <col min="1" max="19" width="4.125" style="16" customWidth="1"/>
    <col min="20" max="16384" width="8.625" style="16"/>
  </cols>
  <sheetData>
    <row r="1" spans="1:19">
      <c r="A1" s="86" t="s">
        <v>166</v>
      </c>
      <c r="B1" s="86"/>
      <c r="C1" s="90" t="str">
        <f>IF(①入力シート!C3="","",①入力シート!C3)</f>
        <v/>
      </c>
      <c r="D1" s="90"/>
      <c r="E1" s="90"/>
      <c r="F1" s="90"/>
      <c r="M1" s="22"/>
      <c r="N1" s="68" t="s">
        <v>167</v>
      </c>
      <c r="O1" s="70"/>
      <c r="P1" s="92" t="s">
        <v>168</v>
      </c>
      <c r="Q1" s="92"/>
      <c r="R1" s="92"/>
      <c r="S1" s="92"/>
    </row>
    <row r="2" spans="1:19" ht="7.5" customHeight="1"/>
    <row r="3" spans="1:19" ht="30" customHeight="1">
      <c r="A3" s="91" t="s">
        <v>90</v>
      </c>
      <c r="B3" s="91"/>
      <c r="C3" s="91"/>
      <c r="D3" s="91"/>
      <c r="E3" s="91"/>
      <c r="F3" s="91"/>
      <c r="G3" s="91"/>
      <c r="H3" s="91"/>
      <c r="I3" s="91"/>
      <c r="J3" s="91"/>
      <c r="K3" s="91"/>
      <c r="L3" s="91"/>
      <c r="M3" s="91"/>
      <c r="N3" s="91"/>
      <c r="O3" s="91"/>
      <c r="P3" s="91"/>
      <c r="Q3" s="91"/>
      <c r="R3" s="91"/>
      <c r="S3" s="91"/>
    </row>
    <row r="4" spans="1:19" ht="7.5" customHeight="1"/>
    <row r="5" spans="1:19" ht="18.75">
      <c r="A5" t="s">
        <v>170</v>
      </c>
    </row>
    <row r="6" spans="1:19" ht="18.75">
      <c r="A6" s="25" t="s">
        <v>197</v>
      </c>
    </row>
    <row r="8" spans="1:19">
      <c r="A8" s="16" t="s">
        <v>198</v>
      </c>
    </row>
    <row r="9" spans="1:19" ht="16.5" customHeight="1">
      <c r="A9" s="119" t="s">
        <v>199</v>
      </c>
      <c r="B9" s="109" t="s">
        <v>179</v>
      </c>
      <c r="C9" s="109"/>
      <c r="D9" s="109"/>
      <c r="E9" s="100" t="str">
        <f>IF(①入力シート!$C$18="","",①入力シート!$C$18)</f>
        <v/>
      </c>
      <c r="F9" s="100"/>
      <c r="G9" s="100"/>
      <c r="H9" s="100"/>
      <c r="I9" s="100"/>
      <c r="J9" s="100"/>
      <c r="K9" s="100"/>
      <c r="L9" s="100"/>
      <c r="M9" s="100"/>
      <c r="N9" s="100"/>
      <c r="O9" s="100"/>
      <c r="P9" s="100"/>
      <c r="Q9" s="100"/>
      <c r="R9" s="100"/>
      <c r="S9" s="100"/>
    </row>
    <row r="10" spans="1:19" ht="16.5" customHeight="1">
      <c r="A10" s="119"/>
      <c r="B10" s="109" t="s">
        <v>180</v>
      </c>
      <c r="C10" s="109"/>
      <c r="D10" s="109"/>
      <c r="E10" s="100" t="str">
        <f>IF(①入力シート!$C$20="","",①入力シート!$C$20)</f>
        <v>〒</v>
      </c>
      <c r="F10" s="100"/>
      <c r="G10" s="100"/>
      <c r="H10" s="100"/>
      <c r="I10" s="100"/>
      <c r="J10" s="100"/>
      <c r="K10" s="100"/>
      <c r="L10" s="100"/>
      <c r="M10" s="100"/>
      <c r="N10" s="100"/>
      <c r="O10" s="100"/>
      <c r="P10" s="100"/>
      <c r="Q10" s="100"/>
      <c r="R10" s="100"/>
      <c r="S10" s="100"/>
    </row>
    <row r="11" spans="1:19" ht="16.5" customHeight="1">
      <c r="A11" s="119"/>
      <c r="B11" s="109" t="s">
        <v>181</v>
      </c>
      <c r="C11" s="109"/>
      <c r="D11" s="109"/>
      <c r="E11" s="100" t="str">
        <f>IF(①入力シート!$C$22="","",①入力シート!$C$22)</f>
        <v/>
      </c>
      <c r="F11" s="100"/>
      <c r="G11" s="100"/>
      <c r="H11" s="100"/>
      <c r="I11" s="100"/>
      <c r="J11" s="100"/>
      <c r="K11" s="100"/>
      <c r="L11" s="100"/>
      <c r="M11" s="100"/>
      <c r="N11" s="100"/>
      <c r="O11" s="100"/>
      <c r="P11" s="100"/>
      <c r="Q11" s="100"/>
      <c r="R11" s="100"/>
      <c r="S11" s="100"/>
    </row>
    <row r="12" spans="1:19" ht="16.5" customHeight="1">
      <c r="A12" s="119"/>
      <c r="B12" s="109" t="s">
        <v>200</v>
      </c>
      <c r="C12" s="109"/>
      <c r="D12" s="109"/>
      <c r="E12" s="127" t="s">
        <v>33</v>
      </c>
      <c r="F12" s="141" t="str">
        <f>IF(①入力シート!$C$24="","",①入力シート!$C$24)</f>
        <v/>
      </c>
      <c r="G12" s="142"/>
      <c r="H12" s="142"/>
      <c r="I12" s="142"/>
      <c r="J12" s="145" t="s">
        <v>177</v>
      </c>
      <c r="K12" s="17" t="s">
        <v>39</v>
      </c>
      <c r="L12" s="73" t="str">
        <f>IF(①入力シート!$C$26="","",①入力シート!$C$26)</f>
        <v/>
      </c>
      <c r="M12" s="73"/>
      <c r="N12" s="73"/>
      <c r="O12" s="73"/>
      <c r="P12" s="73"/>
      <c r="Q12" s="73"/>
      <c r="R12" s="73"/>
      <c r="S12" s="73"/>
    </row>
    <row r="13" spans="1:19" ht="16.5" customHeight="1">
      <c r="A13" s="119"/>
      <c r="B13" s="109"/>
      <c r="C13" s="109"/>
      <c r="D13" s="109"/>
      <c r="E13" s="127"/>
      <c r="F13" s="143"/>
      <c r="G13" s="144"/>
      <c r="H13" s="144"/>
      <c r="I13" s="144"/>
      <c r="J13" s="146"/>
      <c r="K13" s="17" t="s">
        <v>40</v>
      </c>
      <c r="L13" s="73" t="str">
        <f>IF(①入力シート!$C$28="","",①入力シート!$C$28)</f>
        <v/>
      </c>
      <c r="M13" s="73"/>
      <c r="N13" s="73"/>
      <c r="O13" s="73"/>
      <c r="P13" s="73"/>
      <c r="Q13" s="73"/>
      <c r="R13" s="73"/>
      <c r="S13" s="73"/>
    </row>
    <row r="14" spans="1:19" ht="16.5" customHeight="1">
      <c r="A14" s="119"/>
      <c r="B14" s="109" t="s">
        <v>201</v>
      </c>
      <c r="C14" s="109"/>
      <c r="D14" s="109"/>
      <c r="E14" s="147">
        <v>46306</v>
      </c>
      <c r="F14" s="148"/>
      <c r="G14" s="148"/>
      <c r="H14" s="148"/>
      <c r="I14" s="24" t="s">
        <v>193</v>
      </c>
      <c r="J14" s="149">
        <v>46477</v>
      </c>
      <c r="K14" s="149"/>
      <c r="L14" s="149"/>
      <c r="M14" s="149"/>
      <c r="N14" s="107" t="s">
        <v>202</v>
      </c>
      <c r="O14" s="107"/>
      <c r="P14" s="107"/>
      <c r="Q14" s="107"/>
      <c r="R14" s="107"/>
      <c r="S14" s="108"/>
    </row>
    <row r="15" spans="1:19" ht="16.5" customHeight="1">
      <c r="A15" s="119"/>
      <c r="B15" s="21" t="s">
        <v>203</v>
      </c>
      <c r="C15" s="21"/>
      <c r="D15" s="21"/>
      <c r="E15" s="133" t="s">
        <v>93</v>
      </c>
      <c r="F15" s="134"/>
      <c r="G15" s="134"/>
      <c r="H15" s="134"/>
      <c r="I15" s="134"/>
      <c r="J15" s="134"/>
      <c r="K15" s="107" t="str">
        <f>①入力シート!C93</f>
        <v>可</v>
      </c>
      <c r="L15" s="107"/>
      <c r="M15" s="107"/>
      <c r="N15" s="107"/>
      <c r="O15" s="107"/>
      <c r="P15" s="107"/>
      <c r="Q15" s="107"/>
      <c r="R15" s="107"/>
      <c r="S15" s="108"/>
    </row>
    <row r="16" spans="1:19" ht="16.5" customHeight="1">
      <c r="A16" s="119"/>
      <c r="B16" s="135" t="s">
        <v>204</v>
      </c>
      <c r="C16" s="135"/>
      <c r="D16" s="135"/>
      <c r="E16" s="136" t="str">
        <f>①入力シート!C95</f>
        <v>既定の非共用期間は課題利用の年度末の翌日（４月１日）から起算して２年です。</v>
      </c>
      <c r="F16" s="137"/>
      <c r="G16" s="137"/>
      <c r="H16" s="137"/>
      <c r="I16" s="137"/>
      <c r="J16" s="137"/>
      <c r="K16" s="137"/>
      <c r="L16" s="137"/>
      <c r="M16" s="137"/>
      <c r="N16" s="137"/>
      <c r="O16" s="137"/>
      <c r="P16" s="137"/>
      <c r="Q16" s="137"/>
      <c r="R16" s="137"/>
      <c r="S16" s="138"/>
    </row>
    <row r="17" spans="1:19" ht="16.5" customHeight="1">
      <c r="A17" s="119"/>
      <c r="B17" s="135"/>
      <c r="C17" s="135"/>
      <c r="D17" s="135"/>
      <c r="E17" s="37" t="s">
        <v>205</v>
      </c>
      <c r="F17" s="139" t="str">
        <f>①入力シート!C96</f>
        <v>非共用期間の短縮を希望しない</v>
      </c>
      <c r="G17" s="139"/>
      <c r="H17" s="139"/>
      <c r="I17" s="139"/>
      <c r="J17" s="139"/>
      <c r="K17" s="139"/>
      <c r="L17" s="139"/>
      <c r="M17" s="139"/>
      <c r="N17" s="139"/>
      <c r="O17" s="139"/>
      <c r="P17" s="139"/>
      <c r="Q17" s="139"/>
      <c r="R17" s="139"/>
      <c r="S17" s="140"/>
    </row>
    <row r="18" spans="1:19" ht="16.5" customHeight="1">
      <c r="A18" s="119"/>
      <c r="B18" s="135"/>
      <c r="C18" s="135"/>
      <c r="D18" s="135"/>
      <c r="E18" s="116" t="str" cm="1">
        <f t="array" ref="E18">_xlfn.SWITCH(①入力シート!C96,"非共用期間の短縮を希望しない","","非共用期間の短縮を希望する","非共用期間満了希望日：")</f>
        <v/>
      </c>
      <c r="F18" s="117"/>
      <c r="G18" s="117"/>
      <c r="H18" s="117"/>
      <c r="I18" s="117"/>
      <c r="J18" s="117"/>
      <c r="K18" s="117"/>
      <c r="L18" s="159" t="str" cm="1">
        <f t="array" ref="L18">_xlfn.SWITCH(①入力シート!C96,"非共用期間の短縮を希望しない","","非共用期間の短縮を希望する",①入力シート!C99)</f>
        <v/>
      </c>
      <c r="M18" s="159"/>
      <c r="N18" s="159"/>
      <c r="O18" s="159"/>
      <c r="P18" s="159"/>
      <c r="Q18" s="159"/>
      <c r="R18" s="159"/>
      <c r="S18" s="160"/>
    </row>
    <row r="19" spans="1:19" ht="54.6" customHeight="1">
      <c r="A19" s="119"/>
      <c r="B19" s="150" t="s">
        <v>206</v>
      </c>
      <c r="C19" s="151"/>
      <c r="D19" s="152"/>
      <c r="E19" s="156" t="str">
        <f>①入力シート!B102</f>
        <v>登録データに含まれる、「課題番号」および「課題名」、「利用者の氏名」、「利用者の所属」について、非表示とすること（匿名化）を希望するか否かの選択です。匿名化した場合は、データ共用時にこれらは非表示となり、また、閲覧・検索の対象にもなりません。</v>
      </c>
      <c r="F19" s="157"/>
      <c r="G19" s="157"/>
      <c r="H19" s="157"/>
      <c r="I19" s="157"/>
      <c r="J19" s="157"/>
      <c r="K19" s="157"/>
      <c r="L19" s="157"/>
      <c r="M19" s="157"/>
      <c r="N19" s="157"/>
      <c r="O19" s="157"/>
      <c r="P19" s="157"/>
      <c r="Q19" s="157"/>
      <c r="R19" s="157"/>
      <c r="S19" s="158"/>
    </row>
    <row r="20" spans="1:19" ht="16.5" customHeight="1">
      <c r="A20" s="119"/>
      <c r="B20" s="153"/>
      <c r="C20" s="154"/>
      <c r="D20" s="155"/>
      <c r="E20" s="38" t="s">
        <v>205</v>
      </c>
      <c r="F20" s="128" t="str">
        <f>①入力シート!C101</f>
        <v>匿名化を希望しない</v>
      </c>
      <c r="G20" s="128"/>
      <c r="H20" s="128"/>
      <c r="I20" s="128"/>
      <c r="J20" s="128"/>
      <c r="K20" s="128"/>
      <c r="L20" s="128"/>
      <c r="M20" s="128"/>
      <c r="N20" s="128"/>
      <c r="O20" s="128"/>
      <c r="P20" s="128"/>
      <c r="Q20" s="128"/>
      <c r="R20" s="128"/>
      <c r="S20" s="129"/>
    </row>
    <row r="21" spans="1:19" ht="16.5" customHeight="1">
      <c r="A21" s="119"/>
      <c r="B21" s="80" t="s">
        <v>207</v>
      </c>
      <c r="C21" s="81"/>
      <c r="D21" s="82"/>
      <c r="E21" s="19" t="s">
        <v>33</v>
      </c>
      <c r="F21" s="73" t="str">
        <f>IF(①入力シート!C24="","",①入力シート!C24)</f>
        <v/>
      </c>
      <c r="G21" s="73"/>
      <c r="H21" s="73"/>
      <c r="I21" s="73"/>
      <c r="J21" s="73"/>
      <c r="K21" s="17" t="s">
        <v>39</v>
      </c>
      <c r="L21" s="73" t="str">
        <f>IF(①入力シート!C26="","",①入力シート!C26)</f>
        <v/>
      </c>
      <c r="M21" s="73"/>
      <c r="N21" s="73"/>
      <c r="O21" s="73"/>
      <c r="P21" s="73"/>
      <c r="Q21" s="73"/>
      <c r="R21" s="73"/>
      <c r="S21" s="73"/>
    </row>
    <row r="22" spans="1:19" ht="16.5" customHeight="1">
      <c r="A22" s="119"/>
      <c r="B22" s="130"/>
      <c r="C22" s="131"/>
      <c r="D22" s="132"/>
      <c r="E22" s="19" t="s">
        <v>33</v>
      </c>
      <c r="F22" s="73" t="str">
        <f>IF(①入力シート!C41="","",①入力シート!C41)</f>
        <v/>
      </c>
      <c r="G22" s="73"/>
      <c r="H22" s="73"/>
      <c r="I22" s="73"/>
      <c r="J22" s="73"/>
      <c r="K22" s="17" t="s">
        <v>39</v>
      </c>
      <c r="L22" s="73" t="str">
        <f>IF(①入力シート!D41="","",①入力シート!D41)</f>
        <v/>
      </c>
      <c r="M22" s="73"/>
      <c r="N22" s="73"/>
      <c r="O22" s="73"/>
      <c r="P22" s="73"/>
      <c r="Q22" s="73"/>
      <c r="R22" s="73"/>
      <c r="S22" s="73"/>
    </row>
    <row r="23" spans="1:19" ht="16.5" customHeight="1">
      <c r="A23" s="119"/>
      <c r="B23" s="130"/>
      <c r="C23" s="131"/>
      <c r="D23" s="132"/>
      <c r="E23" s="19" t="s">
        <v>33</v>
      </c>
      <c r="F23" s="73" t="str">
        <f>IF(①入力シート!C109="","",①入力シート!C109)</f>
        <v/>
      </c>
      <c r="G23" s="73"/>
      <c r="H23" s="73"/>
      <c r="I23" s="73"/>
      <c r="J23" s="73"/>
      <c r="K23" s="17" t="s">
        <v>39</v>
      </c>
      <c r="L23" s="73" t="str">
        <f>IF(①入力シート!D109="","",①入力シート!D109)</f>
        <v/>
      </c>
      <c r="M23" s="73"/>
      <c r="N23" s="73"/>
      <c r="O23" s="73"/>
      <c r="P23" s="73"/>
      <c r="Q23" s="73"/>
      <c r="R23" s="73"/>
      <c r="S23" s="73"/>
    </row>
    <row r="24" spans="1:19" ht="16.5" customHeight="1">
      <c r="A24" s="119"/>
      <c r="B24" s="130"/>
      <c r="C24" s="131"/>
      <c r="D24" s="132"/>
      <c r="E24" s="19" t="s">
        <v>33</v>
      </c>
      <c r="F24" s="73" t="str">
        <f>IF(①入力シート!C110="","",①入力シート!C110)</f>
        <v/>
      </c>
      <c r="G24" s="73"/>
      <c r="H24" s="73"/>
      <c r="I24" s="73"/>
      <c r="J24" s="73"/>
      <c r="K24" s="17" t="s">
        <v>39</v>
      </c>
      <c r="L24" s="73" t="str">
        <f>IF(①入力シート!D110="","",①入力シート!D110)</f>
        <v/>
      </c>
      <c r="M24" s="73"/>
      <c r="N24" s="73"/>
      <c r="O24" s="73"/>
      <c r="P24" s="73"/>
      <c r="Q24" s="73"/>
      <c r="R24" s="73"/>
      <c r="S24" s="73"/>
    </row>
    <row r="25" spans="1:19" ht="16.5" customHeight="1">
      <c r="A25" s="119"/>
      <c r="B25" s="130"/>
      <c r="C25" s="131"/>
      <c r="D25" s="132"/>
      <c r="E25" s="19" t="s">
        <v>33</v>
      </c>
      <c r="F25" s="73" t="str">
        <f>IF(①入力シート!C111="","",①入力シート!C111)</f>
        <v/>
      </c>
      <c r="G25" s="73"/>
      <c r="H25" s="73"/>
      <c r="I25" s="73"/>
      <c r="J25" s="73"/>
      <c r="K25" s="17" t="s">
        <v>39</v>
      </c>
      <c r="L25" s="73" t="str">
        <f>IF(①入力シート!D111="","",①入力シート!D111)</f>
        <v/>
      </c>
      <c r="M25" s="73"/>
      <c r="N25" s="73"/>
      <c r="O25" s="73"/>
      <c r="P25" s="73"/>
      <c r="Q25" s="73"/>
      <c r="R25" s="73"/>
      <c r="S25" s="73"/>
    </row>
    <row r="26" spans="1:19" ht="16.5" customHeight="1">
      <c r="A26" s="119"/>
      <c r="B26" s="130"/>
      <c r="C26" s="131"/>
      <c r="D26" s="132"/>
      <c r="E26" s="19" t="s">
        <v>33</v>
      </c>
      <c r="F26" s="73" t="str">
        <f>IF(①入力シート!C112="","",①入力シート!C112)</f>
        <v/>
      </c>
      <c r="G26" s="73"/>
      <c r="H26" s="73"/>
      <c r="I26" s="73"/>
      <c r="J26" s="73"/>
      <c r="K26" s="17" t="s">
        <v>39</v>
      </c>
      <c r="L26" s="73" t="str">
        <f>IF(①入力シート!D112="","",①入力シート!D112)</f>
        <v/>
      </c>
      <c r="M26" s="73"/>
      <c r="N26" s="73"/>
      <c r="O26" s="73"/>
      <c r="P26" s="73"/>
      <c r="Q26" s="73"/>
      <c r="R26" s="73"/>
      <c r="S26" s="73"/>
    </row>
    <row r="27" spans="1:19" ht="16.5" customHeight="1">
      <c r="A27" s="119"/>
      <c r="B27" s="130"/>
      <c r="C27" s="131"/>
      <c r="D27" s="132"/>
      <c r="E27" s="19" t="s">
        <v>33</v>
      </c>
      <c r="F27" s="73" t="str">
        <f>IF(①入力シート!C113="","",①入力シート!C113)</f>
        <v/>
      </c>
      <c r="G27" s="73"/>
      <c r="H27" s="73"/>
      <c r="I27" s="73"/>
      <c r="J27" s="73"/>
      <c r="K27" s="17" t="s">
        <v>39</v>
      </c>
      <c r="L27" s="73" t="str">
        <f>IF(①入力シート!D113="","",①入力シート!D113)</f>
        <v/>
      </c>
      <c r="M27" s="73"/>
      <c r="N27" s="73"/>
      <c r="O27" s="73"/>
      <c r="P27" s="73"/>
      <c r="Q27" s="73"/>
      <c r="R27" s="73"/>
      <c r="S27" s="73"/>
    </row>
    <row r="28" spans="1:19" ht="16.5" customHeight="1">
      <c r="A28" s="119"/>
      <c r="B28" s="130"/>
      <c r="C28" s="131"/>
      <c r="D28" s="132"/>
      <c r="E28" s="19" t="s">
        <v>33</v>
      </c>
      <c r="F28" s="73" t="str">
        <f>IF(①入力シート!C114="","",①入力シート!C114)</f>
        <v/>
      </c>
      <c r="G28" s="73"/>
      <c r="H28" s="73"/>
      <c r="I28" s="73"/>
      <c r="J28" s="73"/>
      <c r="K28" s="17" t="s">
        <v>39</v>
      </c>
      <c r="L28" s="73" t="str">
        <f>IF(①入力シート!D114="","",①入力シート!D114)</f>
        <v/>
      </c>
      <c r="M28" s="73"/>
      <c r="N28" s="73"/>
      <c r="O28" s="73"/>
      <c r="P28" s="73"/>
      <c r="Q28" s="73"/>
      <c r="R28" s="73"/>
      <c r="S28" s="73"/>
    </row>
    <row r="29" spans="1:19" ht="16.5" customHeight="1">
      <c r="A29" s="119"/>
      <c r="B29" s="130"/>
      <c r="C29" s="131"/>
      <c r="D29" s="132"/>
      <c r="E29" s="19" t="s">
        <v>33</v>
      </c>
      <c r="F29" s="73" t="str">
        <f>IF(①入力シート!C115="","",①入力シート!C115)</f>
        <v/>
      </c>
      <c r="G29" s="73"/>
      <c r="H29" s="73"/>
      <c r="I29" s="73"/>
      <c r="J29" s="73"/>
      <c r="K29" s="17" t="s">
        <v>39</v>
      </c>
      <c r="L29" s="73" t="str">
        <f>IF(①入力シート!D115="","",①入力シート!D115)</f>
        <v/>
      </c>
      <c r="M29" s="73"/>
      <c r="N29" s="73"/>
      <c r="O29" s="73"/>
      <c r="P29" s="73"/>
      <c r="Q29" s="73"/>
      <c r="R29" s="73"/>
      <c r="S29" s="73"/>
    </row>
    <row r="30" spans="1:19" ht="16.5" customHeight="1">
      <c r="A30" s="119"/>
      <c r="B30" s="130"/>
      <c r="C30" s="131"/>
      <c r="D30" s="132"/>
      <c r="E30" s="19" t="s">
        <v>33</v>
      </c>
      <c r="F30" s="73" t="str">
        <f>IF(①入力シート!C116="","",①入力シート!C116)</f>
        <v/>
      </c>
      <c r="G30" s="73"/>
      <c r="H30" s="73"/>
      <c r="I30" s="73"/>
      <c r="J30" s="73"/>
      <c r="K30" s="17" t="s">
        <v>39</v>
      </c>
      <c r="L30" s="73" t="str">
        <f>IF(①入力シート!D116="","",①入力シート!D116)</f>
        <v/>
      </c>
      <c r="M30" s="73"/>
      <c r="N30" s="73"/>
      <c r="O30" s="73"/>
      <c r="P30" s="73"/>
      <c r="Q30" s="73"/>
      <c r="R30" s="73"/>
      <c r="S30" s="73"/>
    </row>
    <row r="31" spans="1:19" ht="16.5" customHeight="1">
      <c r="A31" s="119"/>
      <c r="B31" s="130"/>
      <c r="C31" s="131"/>
      <c r="D31" s="132"/>
      <c r="E31" s="19" t="s">
        <v>33</v>
      </c>
      <c r="F31" s="73" t="str">
        <f>IF(①入力シート!C117="","",①入力シート!C117)</f>
        <v/>
      </c>
      <c r="G31" s="73"/>
      <c r="H31" s="73"/>
      <c r="I31" s="73"/>
      <c r="J31" s="73"/>
      <c r="K31" s="17" t="s">
        <v>39</v>
      </c>
      <c r="L31" s="73" t="str">
        <f>IF(①入力シート!D117="","",①入力シート!D117)</f>
        <v/>
      </c>
      <c r="M31" s="73"/>
      <c r="N31" s="73"/>
      <c r="O31" s="73"/>
      <c r="P31" s="73"/>
      <c r="Q31" s="73"/>
      <c r="R31" s="73"/>
      <c r="S31" s="73"/>
    </row>
    <row r="32" spans="1:19" ht="16.5" customHeight="1">
      <c r="A32" s="119"/>
      <c r="B32" s="130"/>
      <c r="C32" s="131"/>
      <c r="D32" s="132"/>
      <c r="E32" s="19" t="s">
        <v>33</v>
      </c>
      <c r="F32" s="73" t="str">
        <f>IF(①入力シート!C118="","",①入力シート!C118)</f>
        <v/>
      </c>
      <c r="G32" s="73"/>
      <c r="H32" s="73"/>
      <c r="I32" s="73"/>
      <c r="J32" s="73"/>
      <c r="K32" s="17" t="s">
        <v>39</v>
      </c>
      <c r="L32" s="73" t="str">
        <f>IF(①入力シート!D118="","",①入力シート!D118)</f>
        <v/>
      </c>
      <c r="M32" s="73"/>
      <c r="N32" s="73"/>
      <c r="O32" s="73"/>
      <c r="P32" s="73"/>
      <c r="Q32" s="73"/>
      <c r="R32" s="73"/>
      <c r="S32" s="73"/>
    </row>
    <row r="33" spans="1:19" ht="16.5" customHeight="1">
      <c r="A33" s="119"/>
      <c r="B33" s="130"/>
      <c r="C33" s="131"/>
      <c r="D33" s="132"/>
      <c r="E33" s="19" t="s">
        <v>33</v>
      </c>
      <c r="F33" s="73" t="str">
        <f>IF(①入力シート!C119="","",①入力シート!C119)</f>
        <v/>
      </c>
      <c r="G33" s="73"/>
      <c r="H33" s="73"/>
      <c r="I33" s="73"/>
      <c r="J33" s="73"/>
      <c r="K33" s="17" t="s">
        <v>39</v>
      </c>
      <c r="L33" s="73" t="str">
        <f>IF(①入力シート!D119="","",①入力シート!D119)</f>
        <v/>
      </c>
      <c r="M33" s="73"/>
      <c r="N33" s="73"/>
      <c r="O33" s="73"/>
      <c r="P33" s="73"/>
      <c r="Q33" s="73"/>
      <c r="R33" s="73"/>
      <c r="S33" s="73"/>
    </row>
    <row r="34" spans="1:19" ht="16.5" customHeight="1">
      <c r="A34" s="119"/>
      <c r="B34" s="130"/>
      <c r="C34" s="131"/>
      <c r="D34" s="132"/>
      <c r="E34" s="19" t="s">
        <v>33</v>
      </c>
      <c r="F34" s="73" t="str">
        <f>IF(①入力シート!C120="","",①入力シート!C120)</f>
        <v/>
      </c>
      <c r="G34" s="73"/>
      <c r="H34" s="73"/>
      <c r="I34" s="73"/>
      <c r="J34" s="73"/>
      <c r="K34" s="17" t="s">
        <v>39</v>
      </c>
      <c r="L34" s="73" t="str">
        <f>IF(①入力シート!D120="","",①入力シート!D120)</f>
        <v/>
      </c>
      <c r="M34" s="73"/>
      <c r="N34" s="73"/>
      <c r="O34" s="73"/>
      <c r="P34" s="73"/>
      <c r="Q34" s="73"/>
      <c r="R34" s="73"/>
      <c r="S34" s="73"/>
    </row>
    <row r="35" spans="1:19" ht="16.5" customHeight="1">
      <c r="A35" s="119"/>
      <c r="B35" s="130"/>
      <c r="C35" s="131"/>
      <c r="D35" s="132"/>
      <c r="E35" s="19" t="s">
        <v>33</v>
      </c>
      <c r="F35" s="73" t="str">
        <f>IF(①入力シート!C121="","",①入力シート!C121)</f>
        <v/>
      </c>
      <c r="G35" s="73"/>
      <c r="H35" s="73"/>
      <c r="I35" s="73"/>
      <c r="J35" s="73"/>
      <c r="K35" s="17" t="s">
        <v>39</v>
      </c>
      <c r="L35" s="73" t="str">
        <f>IF(①入力シート!D121="","",①入力シート!D121)</f>
        <v/>
      </c>
      <c r="M35" s="73"/>
      <c r="N35" s="73"/>
      <c r="O35" s="73"/>
      <c r="P35" s="73"/>
      <c r="Q35" s="73"/>
      <c r="R35" s="73"/>
      <c r="S35" s="73"/>
    </row>
    <row r="36" spans="1:19" ht="16.5" customHeight="1">
      <c r="A36" s="119"/>
      <c r="B36" s="130"/>
      <c r="C36" s="131"/>
      <c r="D36" s="132"/>
      <c r="E36" s="19" t="s">
        <v>33</v>
      </c>
      <c r="F36" s="73" t="str">
        <f>IF(①入力シート!C122="","",①入力シート!C122)</f>
        <v/>
      </c>
      <c r="G36" s="73"/>
      <c r="H36" s="73"/>
      <c r="I36" s="73"/>
      <c r="J36" s="73"/>
      <c r="K36" s="17" t="s">
        <v>39</v>
      </c>
      <c r="L36" s="73" t="str">
        <f>IF(①入力シート!D122="","",①入力シート!D122)</f>
        <v/>
      </c>
      <c r="M36" s="73"/>
      <c r="N36" s="73"/>
      <c r="O36" s="73"/>
      <c r="P36" s="73"/>
      <c r="Q36" s="73"/>
      <c r="R36" s="73"/>
      <c r="S36" s="73"/>
    </row>
    <row r="37" spans="1:19" ht="16.5" customHeight="1">
      <c r="A37" s="119"/>
      <c r="B37" s="130"/>
      <c r="C37" s="131"/>
      <c r="D37" s="132"/>
      <c r="E37" s="19" t="s">
        <v>33</v>
      </c>
      <c r="F37" s="73" t="str">
        <f>IF(①入力シート!C123="","",①入力シート!C123)</f>
        <v/>
      </c>
      <c r="G37" s="73"/>
      <c r="H37" s="73"/>
      <c r="I37" s="73"/>
      <c r="J37" s="73"/>
      <c r="K37" s="17" t="s">
        <v>39</v>
      </c>
      <c r="L37" s="73" t="str">
        <f>IF(①入力シート!D123="","",①入力シート!D123)</f>
        <v/>
      </c>
      <c r="M37" s="73"/>
      <c r="N37" s="73"/>
      <c r="O37" s="73"/>
      <c r="P37" s="73"/>
      <c r="Q37" s="73"/>
      <c r="R37" s="73"/>
      <c r="S37" s="73"/>
    </row>
    <row r="38" spans="1:19" ht="16.5" customHeight="1">
      <c r="A38" s="119"/>
      <c r="B38" s="130"/>
      <c r="C38" s="131"/>
      <c r="D38" s="132"/>
      <c r="E38" s="19" t="s">
        <v>33</v>
      </c>
      <c r="F38" s="73" t="str">
        <f>IF(①入力シート!C124="","",①入力シート!C124)</f>
        <v/>
      </c>
      <c r="G38" s="73"/>
      <c r="H38" s="73"/>
      <c r="I38" s="73"/>
      <c r="J38" s="73"/>
      <c r="K38" s="17" t="s">
        <v>39</v>
      </c>
      <c r="L38" s="73" t="str">
        <f>IF(①入力シート!D124="","",①入力シート!D124)</f>
        <v/>
      </c>
      <c r="M38" s="73"/>
      <c r="N38" s="73"/>
      <c r="O38" s="73"/>
      <c r="P38" s="73"/>
      <c r="Q38" s="73"/>
      <c r="R38" s="73"/>
      <c r="S38" s="73"/>
    </row>
    <row r="39" spans="1:19" ht="16.5" customHeight="1">
      <c r="A39" s="119"/>
      <c r="B39" s="130"/>
      <c r="C39" s="131"/>
      <c r="D39" s="132"/>
      <c r="E39" s="19" t="s">
        <v>33</v>
      </c>
      <c r="F39" s="73" t="str">
        <f>IF(①入力シート!C125="","",①入力シート!C125)</f>
        <v/>
      </c>
      <c r="G39" s="73"/>
      <c r="H39" s="73"/>
      <c r="I39" s="73"/>
      <c r="J39" s="73"/>
      <c r="K39" s="17" t="s">
        <v>39</v>
      </c>
      <c r="L39" s="73" t="str">
        <f>IF(①入力シート!D125="","",①入力シート!D125)</f>
        <v/>
      </c>
      <c r="M39" s="73"/>
      <c r="N39" s="73"/>
      <c r="O39" s="73"/>
      <c r="P39" s="73"/>
      <c r="Q39" s="73"/>
      <c r="R39" s="73"/>
      <c r="S39" s="73"/>
    </row>
    <row r="40" spans="1:19" ht="16.5" customHeight="1" thickBot="1">
      <c r="A40" s="124"/>
      <c r="B40" s="130"/>
      <c r="C40" s="131"/>
      <c r="D40" s="132"/>
      <c r="E40" s="46" t="s">
        <v>33</v>
      </c>
      <c r="F40" s="96" t="str">
        <f>IF(①入力シート!C126="","",①入力シート!C126)</f>
        <v/>
      </c>
      <c r="G40" s="96"/>
      <c r="H40" s="96"/>
      <c r="I40" s="96"/>
      <c r="J40" s="96"/>
      <c r="K40" s="47" t="s">
        <v>39</v>
      </c>
      <c r="L40" s="96" t="str">
        <f>IF(①入力シート!D126="","",①入力シート!D126)</f>
        <v/>
      </c>
      <c r="M40" s="96"/>
      <c r="N40" s="96"/>
      <c r="O40" s="96"/>
      <c r="P40" s="96"/>
      <c r="Q40" s="96"/>
      <c r="R40" s="96"/>
      <c r="S40" s="96"/>
    </row>
    <row r="41" spans="1:19" ht="16.5" customHeight="1" thickTop="1">
      <c r="A41" s="71" t="s">
        <v>186</v>
      </c>
      <c r="B41" s="93" t="s">
        <v>187</v>
      </c>
      <c r="C41" s="94"/>
      <c r="D41" s="95"/>
      <c r="E41" s="97">
        <f>①入力シート!C63</f>
        <v>0</v>
      </c>
      <c r="F41" s="98"/>
      <c r="G41" s="98"/>
      <c r="H41" s="98"/>
      <c r="I41" s="98"/>
      <c r="J41" s="98"/>
      <c r="K41" s="98"/>
      <c r="L41" s="98"/>
      <c r="M41" s="98"/>
      <c r="N41" s="98"/>
      <c r="O41" s="98"/>
      <c r="P41" s="98"/>
      <c r="Q41" s="98"/>
      <c r="R41" s="98"/>
      <c r="S41" s="99"/>
    </row>
    <row r="42" spans="1:19" ht="33" customHeight="1">
      <c r="A42" s="72"/>
      <c r="B42" s="68" t="s">
        <v>188</v>
      </c>
      <c r="C42" s="69"/>
      <c r="D42" s="70"/>
      <c r="E42" s="77" t="str">
        <f>IF(①入力シート!$C$65="","",①入力シート!$C$65)</f>
        <v/>
      </c>
      <c r="F42" s="78"/>
      <c r="G42" s="78"/>
      <c r="H42" s="78"/>
      <c r="I42" s="78"/>
      <c r="J42" s="78"/>
      <c r="K42" s="78"/>
      <c r="L42" s="78"/>
      <c r="M42" s="78"/>
      <c r="N42" s="78"/>
      <c r="O42" s="78"/>
      <c r="P42" s="78"/>
      <c r="Q42" s="78"/>
      <c r="R42" s="78"/>
      <c r="S42" s="79"/>
    </row>
    <row r="43" spans="1:19">
      <c r="A43" s="72"/>
      <c r="B43" s="68" t="s">
        <v>189</v>
      </c>
      <c r="C43" s="69"/>
      <c r="D43" s="70"/>
      <c r="E43" s="74" t="str">
        <f>①入力シート!C67</f>
        <v>プルダウンメニューから選択してください。</v>
      </c>
      <c r="F43" s="75"/>
      <c r="G43" s="75"/>
      <c r="H43" s="75"/>
      <c r="I43" s="75"/>
      <c r="J43" s="75"/>
      <c r="K43" s="75"/>
      <c r="L43" s="75"/>
      <c r="M43" s="75"/>
      <c r="N43" s="75"/>
      <c r="O43" s="75"/>
      <c r="P43" s="75"/>
      <c r="Q43" s="75"/>
      <c r="R43" s="75"/>
      <c r="S43" s="76"/>
    </row>
    <row r="44" spans="1:19">
      <c r="A44" s="72"/>
      <c r="B44" s="68" t="s">
        <v>190</v>
      </c>
      <c r="C44" s="69"/>
      <c r="D44" s="70"/>
      <c r="E44" s="74" t="str">
        <f>①入力シート!C69</f>
        <v>プルダウンメニューから選択してください。</v>
      </c>
      <c r="F44" s="75"/>
      <c r="G44" s="75"/>
      <c r="H44" s="75"/>
      <c r="I44" s="75"/>
      <c r="J44" s="75"/>
      <c r="K44" s="75"/>
      <c r="L44" s="75"/>
      <c r="M44" s="75"/>
      <c r="N44" s="75"/>
      <c r="O44" s="75"/>
      <c r="P44" s="75"/>
      <c r="Q44" s="75"/>
      <c r="R44" s="75"/>
      <c r="S44" s="76"/>
    </row>
    <row r="45" spans="1:19" ht="18" customHeight="1">
      <c r="A45" s="72"/>
      <c r="B45" s="80" t="s">
        <v>192</v>
      </c>
      <c r="C45" s="81"/>
      <c r="D45" s="82"/>
      <c r="E45" s="87" t="str">
        <f>IF(①入力シート!$C$75="","",①入力シート!$C$75)</f>
        <v/>
      </c>
      <c r="F45" s="88"/>
      <c r="G45" s="88"/>
      <c r="H45" s="88"/>
      <c r="I45" s="20" t="s">
        <v>193</v>
      </c>
      <c r="J45" s="88" t="str">
        <f>IF(①入力シート!$C$76="","",①入力シート!$C$76)</f>
        <v/>
      </c>
      <c r="K45" s="88"/>
      <c r="L45" s="88"/>
      <c r="M45" s="88"/>
      <c r="N45" s="69" t="s">
        <v>194</v>
      </c>
      <c r="O45" s="69"/>
      <c r="P45" s="20" t="str">
        <f>IF(①入力シート!$C$77="","",①入力シート!$C$77)</f>
        <v/>
      </c>
      <c r="Q45" s="75" t="s">
        <v>195</v>
      </c>
      <c r="R45" s="75"/>
      <c r="S45" s="76"/>
    </row>
    <row r="46" spans="1:19">
      <c r="A46" s="72"/>
      <c r="B46" s="83"/>
      <c r="C46" s="84"/>
      <c r="D46" s="85"/>
      <c r="E46" s="87" t="str">
        <f>IF(①入力シート!$D$75="","",①入力シート!$D$75)</f>
        <v/>
      </c>
      <c r="F46" s="88"/>
      <c r="G46" s="88"/>
      <c r="H46" s="88"/>
      <c r="I46" s="20" t="s">
        <v>193</v>
      </c>
      <c r="J46" s="88" t="str">
        <f>IF(①入力シート!$D$76="","",①入力シート!$D$76)</f>
        <v/>
      </c>
      <c r="K46" s="88"/>
      <c r="L46" s="88"/>
      <c r="M46" s="88"/>
      <c r="N46" s="69" t="s">
        <v>194</v>
      </c>
      <c r="O46" s="69"/>
      <c r="P46" s="20" t="str">
        <f>IF(①入力シート!$D$77="","",①入力シート!$D$77)</f>
        <v/>
      </c>
      <c r="Q46" s="75" t="s">
        <v>195</v>
      </c>
      <c r="R46" s="75"/>
      <c r="S46" s="76"/>
    </row>
  </sheetData>
  <mergeCells count="91">
    <mergeCell ref="E18:K18"/>
    <mergeCell ref="L18:S18"/>
    <mergeCell ref="A1:B1"/>
    <mergeCell ref="C1:F1"/>
    <mergeCell ref="N1:O1"/>
    <mergeCell ref="P1:S1"/>
    <mergeCell ref="A3:S3"/>
    <mergeCell ref="A9:A40"/>
    <mergeCell ref="B9:D9"/>
    <mergeCell ref="E9:S9"/>
    <mergeCell ref="B10:D10"/>
    <mergeCell ref="E10:S10"/>
    <mergeCell ref="B11:D11"/>
    <mergeCell ref="E11:S11"/>
    <mergeCell ref="F25:J25"/>
    <mergeCell ref="L25:S25"/>
    <mergeCell ref="B12:D13"/>
    <mergeCell ref="E12:E13"/>
    <mergeCell ref="L12:S12"/>
    <mergeCell ref="L13:S13"/>
    <mergeCell ref="F22:J22"/>
    <mergeCell ref="L22:S22"/>
    <mergeCell ref="F12:I13"/>
    <mergeCell ref="J12:J13"/>
    <mergeCell ref="B14:D14"/>
    <mergeCell ref="E14:H14"/>
    <mergeCell ref="J14:M14"/>
    <mergeCell ref="N14:S14"/>
    <mergeCell ref="L21:S21"/>
    <mergeCell ref="K15:S15"/>
    <mergeCell ref="B19:D20"/>
    <mergeCell ref="E19:S19"/>
    <mergeCell ref="F23:J23"/>
    <mergeCell ref="L23:S23"/>
    <mergeCell ref="F24:J24"/>
    <mergeCell ref="L24:S24"/>
    <mergeCell ref="F26:J26"/>
    <mergeCell ref="L26:S26"/>
    <mergeCell ref="L27:S27"/>
    <mergeCell ref="F28:J28"/>
    <mergeCell ref="L28:S28"/>
    <mergeCell ref="F29:J29"/>
    <mergeCell ref="L29:S29"/>
    <mergeCell ref="F27:J27"/>
    <mergeCell ref="F40:J40"/>
    <mergeCell ref="L40:S40"/>
    <mergeCell ref="F35:J35"/>
    <mergeCell ref="L35:S35"/>
    <mergeCell ref="F36:J36"/>
    <mergeCell ref="L36:S36"/>
    <mergeCell ref="F37:J37"/>
    <mergeCell ref="L37:S37"/>
    <mergeCell ref="F39:J39"/>
    <mergeCell ref="L39:S39"/>
    <mergeCell ref="E46:H46"/>
    <mergeCell ref="J46:M46"/>
    <mergeCell ref="A41:A46"/>
    <mergeCell ref="B41:D41"/>
    <mergeCell ref="E41:S41"/>
    <mergeCell ref="B42:D42"/>
    <mergeCell ref="E42:S42"/>
    <mergeCell ref="B43:D43"/>
    <mergeCell ref="E43:S43"/>
    <mergeCell ref="B44:D44"/>
    <mergeCell ref="N46:O46"/>
    <mergeCell ref="Q46:S46"/>
    <mergeCell ref="E44:S44"/>
    <mergeCell ref="B45:D46"/>
    <mergeCell ref="E45:H45"/>
    <mergeCell ref="J45:M45"/>
    <mergeCell ref="F20:S20"/>
    <mergeCell ref="B21:D40"/>
    <mergeCell ref="F21:J21"/>
    <mergeCell ref="E15:J15"/>
    <mergeCell ref="N45:O45"/>
    <mergeCell ref="Q45:S45"/>
    <mergeCell ref="B16:D18"/>
    <mergeCell ref="E16:S16"/>
    <mergeCell ref="F17:S17"/>
    <mergeCell ref="F38:J38"/>
    <mergeCell ref="L38:S38"/>
    <mergeCell ref="F33:J33"/>
    <mergeCell ref="L33:S33"/>
    <mergeCell ref="F34:J34"/>
    <mergeCell ref="L34:S34"/>
    <mergeCell ref="F30:J30"/>
    <mergeCell ref="L30:S30"/>
    <mergeCell ref="F31:J31"/>
    <mergeCell ref="L31:S31"/>
    <mergeCell ref="F32:J32"/>
    <mergeCell ref="L32:S32"/>
  </mergeCells>
  <phoneticPr fontId="1"/>
  <printOptions horizontalCentered="1" verticalCentered="1"/>
  <pageMargins left="0.70866141732283461" right="0.70866141732283461" top="0.74803149606299213" bottom="0.74803149606299213" header="0.31496062992125984" footer="0.31496062992125984"/>
  <pageSetup paperSize="9" scale="8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F7D2D-E514-441B-B9AD-2283F7FFE462}">
  <dimension ref="A1:S45"/>
  <sheetViews>
    <sheetView zoomScaleNormal="100" workbookViewId="0"/>
  </sheetViews>
  <sheetFormatPr defaultColWidth="8.625" defaultRowHeight="16.5"/>
  <cols>
    <col min="1" max="19" width="4.125" style="16" customWidth="1"/>
    <col min="20" max="16384" width="8.625" style="16"/>
  </cols>
  <sheetData>
    <row r="1" spans="1:19">
      <c r="Q1" s="162" t="s">
        <v>208</v>
      </c>
      <c r="R1" s="162"/>
      <c r="S1" s="162"/>
    </row>
    <row r="2" spans="1:19">
      <c r="A2" s="86" t="s">
        <v>209</v>
      </c>
      <c r="B2" s="86"/>
      <c r="C2" s="92" t="s">
        <v>168</v>
      </c>
      <c r="D2" s="92"/>
      <c r="E2" s="92"/>
      <c r="F2" s="92"/>
      <c r="M2" s="22"/>
      <c r="N2" s="68" t="s">
        <v>167</v>
      </c>
      <c r="O2" s="70"/>
      <c r="P2" s="92" t="s">
        <v>168</v>
      </c>
      <c r="Q2" s="92"/>
      <c r="R2" s="92"/>
      <c r="S2" s="92"/>
    </row>
    <row r="3" spans="1:19" ht="7.5" customHeight="1"/>
    <row r="4" spans="1:19" ht="30" customHeight="1">
      <c r="A4" s="91" t="s">
        <v>210</v>
      </c>
      <c r="B4" s="91"/>
      <c r="C4" s="91"/>
      <c r="D4" s="91"/>
      <c r="E4" s="91"/>
      <c r="F4" s="91"/>
      <c r="G4" s="91"/>
      <c r="H4" s="91"/>
      <c r="I4" s="91"/>
      <c r="J4" s="91"/>
      <c r="K4" s="91"/>
      <c r="L4" s="91"/>
      <c r="M4" s="91"/>
      <c r="N4" s="91"/>
      <c r="O4" s="91"/>
      <c r="P4" s="91"/>
      <c r="Q4" s="91"/>
      <c r="R4" s="91"/>
      <c r="S4" s="91"/>
    </row>
    <row r="5" spans="1:19" ht="7.5" customHeight="1"/>
    <row r="6" spans="1:19" ht="18.75">
      <c r="A6" s="161" t="str">
        <f>IF(①入力シート!$C$7="","",①入力シート!$C$7)</f>
        <v/>
      </c>
      <c r="B6" s="161"/>
      <c r="C6" s="161"/>
      <c r="D6" s="161"/>
      <c r="E6" s="161"/>
      <c r="F6" s="161"/>
      <c r="G6" s="161"/>
      <c r="H6" s="161"/>
      <c r="I6"/>
      <c r="S6" s="23" t="s">
        <v>211</v>
      </c>
    </row>
    <row r="7" spans="1:19" ht="18.75">
      <c r="A7" s="161" t="str">
        <f>IF(AND(①入力シート!$C$12="",①入力シート!$C$14=""),"",①入力シート!$C$12&amp;"  "&amp;①入力シート!$C$14)</f>
        <v/>
      </c>
      <c r="B7" s="161"/>
      <c r="C7" s="161"/>
      <c r="D7" s="161"/>
      <c r="E7" s="161"/>
      <c r="F7" s="161"/>
      <c r="G7" s="161"/>
      <c r="H7" s="161"/>
      <c r="I7" t="s">
        <v>212</v>
      </c>
      <c r="S7" s="55" t="s">
        <v>213</v>
      </c>
    </row>
    <row r="9" spans="1:19">
      <c r="A9" s="16" t="s">
        <v>214</v>
      </c>
    </row>
    <row r="10" spans="1:19" ht="16.5" customHeight="1">
      <c r="A10" s="119" t="s">
        <v>178</v>
      </c>
      <c r="B10" s="109" t="s">
        <v>179</v>
      </c>
      <c r="C10" s="109"/>
      <c r="D10" s="109"/>
      <c r="E10" s="100" t="str">
        <f>IF(①入力シート!$C$18="","",①入力シート!$C$18)</f>
        <v/>
      </c>
      <c r="F10" s="100"/>
      <c r="G10" s="100"/>
      <c r="H10" s="100"/>
      <c r="I10" s="100"/>
      <c r="J10" s="100"/>
      <c r="K10" s="100"/>
      <c r="L10" s="100"/>
      <c r="M10" s="100"/>
      <c r="N10" s="100"/>
      <c r="O10" s="100"/>
      <c r="P10" s="100"/>
      <c r="Q10" s="100"/>
      <c r="R10" s="100"/>
      <c r="S10" s="100"/>
    </row>
    <row r="11" spans="1:19" ht="16.5" customHeight="1">
      <c r="A11" s="119"/>
      <c r="B11" s="109" t="s">
        <v>180</v>
      </c>
      <c r="C11" s="109"/>
      <c r="D11" s="109"/>
      <c r="E11" s="100" t="str">
        <f>IF(①入力シート!$C$20="","",①入力シート!$C$20)</f>
        <v>〒</v>
      </c>
      <c r="F11" s="100"/>
      <c r="G11" s="100"/>
      <c r="H11" s="100"/>
      <c r="I11" s="100"/>
      <c r="J11" s="100"/>
      <c r="K11" s="100"/>
      <c r="L11" s="100"/>
      <c r="M11" s="100"/>
      <c r="N11" s="100"/>
      <c r="O11" s="100"/>
      <c r="P11" s="100"/>
      <c r="Q11" s="100"/>
      <c r="R11" s="100"/>
      <c r="S11" s="100"/>
    </row>
    <row r="12" spans="1:19" ht="16.5" customHeight="1">
      <c r="A12" s="119"/>
      <c r="B12" s="109" t="s">
        <v>181</v>
      </c>
      <c r="C12" s="109"/>
      <c r="D12" s="109"/>
      <c r="E12" s="100" t="str">
        <f>IF(①入力シート!$C$22="","",①入力シート!$C$22)</f>
        <v/>
      </c>
      <c r="F12" s="100"/>
      <c r="G12" s="100"/>
      <c r="H12" s="100"/>
      <c r="I12" s="100"/>
      <c r="J12" s="100"/>
      <c r="K12" s="100"/>
      <c r="L12" s="100"/>
      <c r="M12" s="100"/>
      <c r="N12" s="100"/>
      <c r="O12" s="100"/>
      <c r="P12" s="100"/>
      <c r="Q12" s="100"/>
      <c r="R12" s="100"/>
      <c r="S12" s="100"/>
    </row>
    <row r="13" spans="1:19" ht="16.5" customHeight="1">
      <c r="A13" s="119"/>
      <c r="B13" s="109" t="s">
        <v>182</v>
      </c>
      <c r="C13" s="109"/>
      <c r="D13" s="109"/>
      <c r="E13" s="127" t="s">
        <v>33</v>
      </c>
      <c r="F13" s="126" t="str">
        <f>IF(①入力シート!$C$24="","",①入力シート!$C$24)</f>
        <v/>
      </c>
      <c r="G13" s="126"/>
      <c r="H13" s="126"/>
      <c r="I13" s="126"/>
      <c r="J13" s="126"/>
      <c r="K13" s="17" t="s">
        <v>39</v>
      </c>
      <c r="L13" s="73" t="str">
        <f>IF(①入力シート!$C$26="","",①入力シート!$C$26)</f>
        <v/>
      </c>
      <c r="M13" s="73"/>
      <c r="N13" s="73"/>
      <c r="O13" s="73"/>
      <c r="P13" s="73"/>
      <c r="Q13" s="73"/>
      <c r="R13" s="73"/>
      <c r="S13" s="73"/>
    </row>
    <row r="14" spans="1:19" ht="16.5" customHeight="1">
      <c r="A14" s="119"/>
      <c r="B14" s="109"/>
      <c r="C14" s="109"/>
      <c r="D14" s="109"/>
      <c r="E14" s="127"/>
      <c r="F14" s="126"/>
      <c r="G14" s="126"/>
      <c r="H14" s="126"/>
      <c r="I14" s="126"/>
      <c r="J14" s="126"/>
      <c r="K14" s="17" t="s">
        <v>40</v>
      </c>
      <c r="L14" s="73" t="str">
        <f>IF(①入力シート!$C$28="","",①入力シート!$C$28)</f>
        <v/>
      </c>
      <c r="M14" s="73"/>
      <c r="N14" s="73"/>
      <c r="O14" s="73"/>
      <c r="P14" s="73"/>
      <c r="Q14" s="73"/>
      <c r="R14" s="73"/>
      <c r="S14" s="73"/>
    </row>
    <row r="15" spans="1:19" ht="16.5" customHeight="1">
      <c r="A15" s="119"/>
      <c r="B15" s="110" t="s">
        <v>183</v>
      </c>
      <c r="C15" s="111"/>
      <c r="D15" s="112"/>
      <c r="E15" s="18" t="s">
        <v>29</v>
      </c>
      <c r="F15" s="106" t="str">
        <f>IF(①入力シート!$C$30="","",①入力シート!$C$30)</f>
        <v>〒</v>
      </c>
      <c r="G15" s="107"/>
      <c r="H15" s="107"/>
      <c r="I15" s="107"/>
      <c r="J15" s="107"/>
      <c r="K15" s="107"/>
      <c r="L15" s="107"/>
      <c r="M15" s="107"/>
      <c r="N15" s="107"/>
      <c r="O15" s="107"/>
      <c r="P15" s="107"/>
      <c r="Q15" s="107"/>
      <c r="R15" s="107"/>
      <c r="S15" s="108"/>
    </row>
    <row r="16" spans="1:19" ht="16.5" customHeight="1">
      <c r="A16" s="119"/>
      <c r="B16" s="113"/>
      <c r="C16" s="114"/>
      <c r="D16" s="115"/>
      <c r="E16" s="18" t="s">
        <v>37</v>
      </c>
      <c r="F16" s="106" t="str">
        <f>IF(①入力シート!$C$32="","",①入力シート!$C$32)</f>
        <v/>
      </c>
      <c r="G16" s="107"/>
      <c r="H16" s="107"/>
      <c r="I16" s="107"/>
      <c r="J16" s="107"/>
      <c r="K16" s="107"/>
      <c r="L16" s="107"/>
      <c r="M16" s="107"/>
      <c r="N16" s="107"/>
      <c r="O16" s="107"/>
      <c r="P16" s="107"/>
      <c r="Q16" s="107"/>
      <c r="R16" s="107"/>
      <c r="S16" s="108"/>
    </row>
    <row r="17" spans="1:19" ht="16.5" customHeight="1">
      <c r="A17" s="119"/>
      <c r="B17" s="116"/>
      <c r="C17" s="117"/>
      <c r="D17" s="118"/>
      <c r="E17" s="18" t="s">
        <v>33</v>
      </c>
      <c r="F17" s="106" t="str">
        <f>IF(①入力シート!$C$34="","",①入力シート!$C$34)</f>
        <v/>
      </c>
      <c r="G17" s="107"/>
      <c r="H17" s="107"/>
      <c r="I17" s="107"/>
      <c r="J17" s="108"/>
      <c r="K17" s="17" t="s">
        <v>39</v>
      </c>
      <c r="L17" s="106" t="str">
        <f>IF(①入力シート!$C$36="","",①入力シート!$C$36)</f>
        <v/>
      </c>
      <c r="M17" s="107"/>
      <c r="N17" s="107"/>
      <c r="O17" s="107"/>
      <c r="P17" s="107"/>
      <c r="Q17" s="107"/>
      <c r="R17" s="107"/>
      <c r="S17" s="108"/>
    </row>
    <row r="18" spans="1:19" ht="16.5" customHeight="1">
      <c r="A18" s="119"/>
      <c r="B18" s="86" t="s">
        <v>184</v>
      </c>
      <c r="C18" s="86"/>
      <c r="D18" s="86"/>
      <c r="E18" s="19" t="s">
        <v>33</v>
      </c>
      <c r="F18" s="73" t="str">
        <f>IF(①入力シート!C41="","",①入力シート!C41)</f>
        <v/>
      </c>
      <c r="G18" s="73"/>
      <c r="H18" s="73"/>
      <c r="I18" s="73"/>
      <c r="J18" s="73"/>
      <c r="K18" s="17" t="s">
        <v>39</v>
      </c>
      <c r="L18" s="73" t="str">
        <f>IF(①入力シート!D41="","",①入力シート!D41)</f>
        <v/>
      </c>
      <c r="M18" s="73"/>
      <c r="N18" s="73"/>
      <c r="O18" s="73"/>
      <c r="P18" s="73"/>
      <c r="Q18" s="73"/>
      <c r="R18" s="73"/>
      <c r="S18" s="73"/>
    </row>
    <row r="19" spans="1:19" ht="16.5" customHeight="1">
      <c r="A19" s="119"/>
      <c r="B19" s="86" t="s">
        <v>185</v>
      </c>
      <c r="C19" s="86"/>
      <c r="D19" s="86"/>
      <c r="E19" s="19" t="s">
        <v>33</v>
      </c>
      <c r="F19" s="73" t="str">
        <f>IF(①入力シート!C42="","",①入力シート!C42)</f>
        <v/>
      </c>
      <c r="G19" s="73"/>
      <c r="H19" s="73"/>
      <c r="I19" s="73"/>
      <c r="J19" s="73"/>
      <c r="K19" s="17" t="s">
        <v>39</v>
      </c>
      <c r="L19" s="73" t="str">
        <f>IF(①入力シート!D42="","",①入力シート!D42)</f>
        <v/>
      </c>
      <c r="M19" s="73"/>
      <c r="N19" s="73"/>
      <c r="O19" s="73"/>
      <c r="P19" s="73"/>
      <c r="Q19" s="73"/>
      <c r="R19" s="73"/>
      <c r="S19" s="73"/>
    </row>
    <row r="20" spans="1:19" ht="16.5" customHeight="1">
      <c r="A20" s="119"/>
      <c r="B20" s="86"/>
      <c r="C20" s="86"/>
      <c r="D20" s="86"/>
      <c r="E20" s="19" t="s">
        <v>33</v>
      </c>
      <c r="F20" s="73" t="str">
        <f>IF(①入力シート!C43="","",①入力シート!C43)</f>
        <v/>
      </c>
      <c r="G20" s="73"/>
      <c r="H20" s="73"/>
      <c r="I20" s="73"/>
      <c r="J20" s="73"/>
      <c r="K20" s="17" t="s">
        <v>39</v>
      </c>
      <c r="L20" s="73" t="str">
        <f>IF(①入力シート!D43="","",①入力シート!D43)</f>
        <v/>
      </c>
      <c r="M20" s="73"/>
      <c r="N20" s="73"/>
      <c r="O20" s="73"/>
      <c r="P20" s="73"/>
      <c r="Q20" s="73"/>
      <c r="R20" s="73"/>
      <c r="S20" s="73"/>
    </row>
    <row r="21" spans="1:19" ht="16.5" customHeight="1">
      <c r="A21" s="119"/>
      <c r="B21" s="86"/>
      <c r="C21" s="86"/>
      <c r="D21" s="86"/>
      <c r="E21" s="19" t="s">
        <v>33</v>
      </c>
      <c r="F21" s="73" t="str">
        <f>IF(①入力シート!C44="","",①入力シート!C44)</f>
        <v/>
      </c>
      <c r="G21" s="73"/>
      <c r="H21" s="73"/>
      <c r="I21" s="73"/>
      <c r="J21" s="73"/>
      <c r="K21" s="17" t="s">
        <v>39</v>
      </c>
      <c r="L21" s="73" t="str">
        <f>IF(①入力シート!D44="","",①入力シート!D44)</f>
        <v/>
      </c>
      <c r="M21" s="73"/>
      <c r="N21" s="73"/>
      <c r="O21" s="73"/>
      <c r="P21" s="73"/>
      <c r="Q21" s="73"/>
      <c r="R21" s="73"/>
      <c r="S21" s="73"/>
    </row>
    <row r="22" spans="1:19" ht="16.5" customHeight="1">
      <c r="A22" s="119"/>
      <c r="B22" s="86"/>
      <c r="C22" s="86"/>
      <c r="D22" s="86"/>
      <c r="E22" s="19" t="s">
        <v>33</v>
      </c>
      <c r="F22" s="73" t="str">
        <f>IF(①入力シート!C45="","",①入力シート!C45)</f>
        <v/>
      </c>
      <c r="G22" s="73"/>
      <c r="H22" s="73"/>
      <c r="I22" s="73"/>
      <c r="J22" s="73"/>
      <c r="K22" s="17" t="s">
        <v>39</v>
      </c>
      <c r="L22" s="73" t="str">
        <f>IF(①入力シート!D45="","",①入力シート!D45)</f>
        <v/>
      </c>
      <c r="M22" s="73"/>
      <c r="N22" s="73"/>
      <c r="O22" s="73"/>
      <c r="P22" s="73"/>
      <c r="Q22" s="73"/>
      <c r="R22" s="73"/>
      <c r="S22" s="73"/>
    </row>
    <row r="23" spans="1:19" ht="16.5" customHeight="1">
      <c r="A23" s="119"/>
      <c r="B23" s="86"/>
      <c r="C23" s="86"/>
      <c r="D23" s="86"/>
      <c r="E23" s="19" t="s">
        <v>33</v>
      </c>
      <c r="F23" s="73" t="str">
        <f>IF(①入力シート!C46="","",①入力シート!C46)</f>
        <v/>
      </c>
      <c r="G23" s="73"/>
      <c r="H23" s="73"/>
      <c r="I23" s="73"/>
      <c r="J23" s="73"/>
      <c r="K23" s="17" t="s">
        <v>39</v>
      </c>
      <c r="L23" s="73" t="str">
        <f>IF(①入力シート!D46="","",①入力シート!D46)</f>
        <v/>
      </c>
      <c r="M23" s="73"/>
      <c r="N23" s="73"/>
      <c r="O23" s="73"/>
      <c r="P23" s="73"/>
      <c r="Q23" s="73"/>
      <c r="R23" s="73"/>
      <c r="S23" s="73"/>
    </row>
    <row r="24" spans="1:19" ht="16.5" customHeight="1">
      <c r="A24" s="119"/>
      <c r="B24" s="86"/>
      <c r="C24" s="86"/>
      <c r="D24" s="86"/>
      <c r="E24" s="19" t="s">
        <v>33</v>
      </c>
      <c r="F24" s="73" t="str">
        <f>IF(①入力シート!C47="","",①入力シート!C47)</f>
        <v/>
      </c>
      <c r="G24" s="73"/>
      <c r="H24" s="73"/>
      <c r="I24" s="73"/>
      <c r="J24" s="73"/>
      <c r="K24" s="17" t="s">
        <v>39</v>
      </c>
      <c r="L24" s="73" t="str">
        <f>IF(①入力シート!D47="","",①入力シート!D47)</f>
        <v/>
      </c>
      <c r="M24" s="73"/>
      <c r="N24" s="73"/>
      <c r="O24" s="73"/>
      <c r="P24" s="73"/>
      <c r="Q24" s="73"/>
      <c r="R24" s="73"/>
      <c r="S24" s="73"/>
    </row>
    <row r="25" spans="1:19" ht="16.5" customHeight="1">
      <c r="A25" s="119"/>
      <c r="B25" s="86"/>
      <c r="C25" s="86"/>
      <c r="D25" s="86"/>
      <c r="E25" s="19" t="s">
        <v>33</v>
      </c>
      <c r="F25" s="73" t="str">
        <f>IF(①入力シート!C48="","",①入力シート!C48)</f>
        <v/>
      </c>
      <c r="G25" s="73"/>
      <c r="H25" s="73"/>
      <c r="I25" s="73"/>
      <c r="J25" s="73"/>
      <c r="K25" s="17" t="s">
        <v>39</v>
      </c>
      <c r="L25" s="73" t="str">
        <f>IF(①入力シート!D48="","",①入力シート!D48)</f>
        <v/>
      </c>
      <c r="M25" s="73"/>
      <c r="N25" s="73"/>
      <c r="O25" s="73"/>
      <c r="P25" s="73"/>
      <c r="Q25" s="73"/>
      <c r="R25" s="73"/>
      <c r="S25" s="73"/>
    </row>
    <row r="26" spans="1:19" ht="16.5" customHeight="1">
      <c r="A26" s="119"/>
      <c r="B26" s="86"/>
      <c r="C26" s="86"/>
      <c r="D26" s="86"/>
      <c r="E26" s="19" t="s">
        <v>33</v>
      </c>
      <c r="F26" s="73" t="str">
        <f>IF(①入力シート!C49="","",①入力シート!C49)</f>
        <v/>
      </c>
      <c r="G26" s="73"/>
      <c r="H26" s="73"/>
      <c r="I26" s="73"/>
      <c r="J26" s="73"/>
      <c r="K26" s="17" t="s">
        <v>39</v>
      </c>
      <c r="L26" s="73" t="str">
        <f>IF(①入力シート!D49="","",①入力シート!D49)</f>
        <v/>
      </c>
      <c r="M26" s="73"/>
      <c r="N26" s="73"/>
      <c r="O26" s="73"/>
      <c r="P26" s="73"/>
      <c r="Q26" s="73"/>
      <c r="R26" s="73"/>
      <c r="S26" s="73"/>
    </row>
    <row r="27" spans="1:19" ht="16.5" customHeight="1">
      <c r="A27" s="119"/>
      <c r="B27" s="86"/>
      <c r="C27" s="86"/>
      <c r="D27" s="86"/>
      <c r="E27" s="19" t="s">
        <v>33</v>
      </c>
      <c r="F27" s="73" t="str">
        <f>IF(①入力シート!C50="","",①入力シート!C50)</f>
        <v/>
      </c>
      <c r="G27" s="73"/>
      <c r="H27" s="73"/>
      <c r="I27" s="73"/>
      <c r="J27" s="73"/>
      <c r="K27" s="17" t="s">
        <v>39</v>
      </c>
      <c r="L27" s="73" t="str">
        <f>IF(①入力シート!D50="","",①入力シート!D50)</f>
        <v/>
      </c>
      <c r="M27" s="73"/>
      <c r="N27" s="73"/>
      <c r="O27" s="73"/>
      <c r="P27" s="73"/>
      <c r="Q27" s="73"/>
      <c r="R27" s="73"/>
      <c r="S27" s="73"/>
    </row>
    <row r="28" spans="1:19" ht="16.5" customHeight="1">
      <c r="A28" s="119"/>
      <c r="B28" s="86"/>
      <c r="C28" s="86"/>
      <c r="D28" s="86"/>
      <c r="E28" s="19" t="s">
        <v>33</v>
      </c>
      <c r="F28" s="73" t="str">
        <f>IF(①入力シート!C51="","",①入力シート!C51)</f>
        <v/>
      </c>
      <c r="G28" s="73"/>
      <c r="H28" s="73"/>
      <c r="I28" s="73"/>
      <c r="J28" s="73"/>
      <c r="K28" s="17" t="s">
        <v>39</v>
      </c>
      <c r="L28" s="73" t="str">
        <f>IF(①入力シート!D51="","",①入力シート!D51)</f>
        <v/>
      </c>
      <c r="M28" s="73"/>
      <c r="N28" s="73"/>
      <c r="O28" s="73"/>
      <c r="P28" s="73"/>
      <c r="Q28" s="73"/>
      <c r="R28" s="73"/>
      <c r="S28" s="73"/>
    </row>
    <row r="29" spans="1:19" ht="16.5" customHeight="1">
      <c r="A29" s="119"/>
      <c r="B29" s="86"/>
      <c r="C29" s="86"/>
      <c r="D29" s="86"/>
      <c r="E29" s="19" t="s">
        <v>33</v>
      </c>
      <c r="F29" s="73" t="str">
        <f>IF(①入力シート!C52="","",①入力シート!C52)</f>
        <v/>
      </c>
      <c r="G29" s="73"/>
      <c r="H29" s="73"/>
      <c r="I29" s="73"/>
      <c r="J29" s="73"/>
      <c r="K29" s="17" t="s">
        <v>39</v>
      </c>
      <c r="L29" s="73" t="str">
        <f>IF(①入力シート!D52="","",①入力シート!D52)</f>
        <v/>
      </c>
      <c r="M29" s="73"/>
      <c r="N29" s="73"/>
      <c r="O29" s="73"/>
      <c r="P29" s="73"/>
      <c r="Q29" s="73"/>
      <c r="R29" s="73"/>
      <c r="S29" s="73"/>
    </row>
    <row r="30" spans="1:19" ht="16.5" customHeight="1">
      <c r="A30" s="119"/>
      <c r="B30" s="86"/>
      <c r="C30" s="86"/>
      <c r="D30" s="86"/>
      <c r="E30" s="19" t="s">
        <v>33</v>
      </c>
      <c r="F30" s="73" t="str">
        <f>IF(①入力シート!C53="","",①入力シート!C53)</f>
        <v/>
      </c>
      <c r="G30" s="73"/>
      <c r="H30" s="73"/>
      <c r="I30" s="73"/>
      <c r="J30" s="73"/>
      <c r="K30" s="17" t="s">
        <v>39</v>
      </c>
      <c r="L30" s="73" t="str">
        <f>IF(①入力シート!D53="","",①入力シート!D53)</f>
        <v/>
      </c>
      <c r="M30" s="73"/>
      <c r="N30" s="73"/>
      <c r="O30" s="73"/>
      <c r="P30" s="73"/>
      <c r="Q30" s="73"/>
      <c r="R30" s="73"/>
      <c r="S30" s="73"/>
    </row>
    <row r="31" spans="1:19" ht="16.5" customHeight="1">
      <c r="A31" s="119"/>
      <c r="B31" s="86"/>
      <c r="C31" s="86"/>
      <c r="D31" s="86"/>
      <c r="E31" s="19" t="s">
        <v>33</v>
      </c>
      <c r="F31" s="73" t="str">
        <f>IF(①入力シート!C54="","",①入力シート!C54)</f>
        <v/>
      </c>
      <c r="G31" s="73"/>
      <c r="H31" s="73"/>
      <c r="I31" s="73"/>
      <c r="J31" s="73"/>
      <c r="K31" s="17" t="s">
        <v>39</v>
      </c>
      <c r="L31" s="73" t="str">
        <f>IF(①入力シート!D54="","",①入力シート!D54)</f>
        <v/>
      </c>
      <c r="M31" s="73"/>
      <c r="N31" s="73"/>
      <c r="O31" s="73"/>
      <c r="P31" s="73"/>
      <c r="Q31" s="73"/>
      <c r="R31" s="73"/>
      <c r="S31" s="73"/>
    </row>
    <row r="32" spans="1:19" ht="16.5" customHeight="1">
      <c r="A32" s="119"/>
      <c r="B32" s="86"/>
      <c r="C32" s="86"/>
      <c r="D32" s="86"/>
      <c r="E32" s="19" t="s">
        <v>33</v>
      </c>
      <c r="F32" s="73" t="str">
        <f>IF(①入力シート!C55="","",①入力シート!C55)</f>
        <v/>
      </c>
      <c r="G32" s="73"/>
      <c r="H32" s="73"/>
      <c r="I32" s="73"/>
      <c r="J32" s="73"/>
      <c r="K32" s="17" t="s">
        <v>39</v>
      </c>
      <c r="L32" s="73" t="str">
        <f>IF(①入力シート!D55="","",①入力シート!D55)</f>
        <v/>
      </c>
      <c r="M32" s="73"/>
      <c r="N32" s="73"/>
      <c r="O32" s="73"/>
      <c r="P32" s="73"/>
      <c r="Q32" s="73"/>
      <c r="R32" s="73"/>
      <c r="S32" s="73"/>
    </row>
    <row r="33" spans="1:19" ht="16.5" customHeight="1">
      <c r="A33" s="119"/>
      <c r="B33" s="86"/>
      <c r="C33" s="86"/>
      <c r="D33" s="86"/>
      <c r="E33" s="19" t="s">
        <v>33</v>
      </c>
      <c r="F33" s="73" t="str">
        <f>IF(①入力シート!C56="","",①入力シート!C56)</f>
        <v/>
      </c>
      <c r="G33" s="73"/>
      <c r="H33" s="73"/>
      <c r="I33" s="73"/>
      <c r="J33" s="73"/>
      <c r="K33" s="17" t="s">
        <v>39</v>
      </c>
      <c r="L33" s="73" t="str">
        <f>IF(①入力シート!D56="","",①入力シート!D56)</f>
        <v/>
      </c>
      <c r="M33" s="73"/>
      <c r="N33" s="73"/>
      <c r="O33" s="73"/>
      <c r="P33" s="73"/>
      <c r="Q33" s="73"/>
      <c r="R33" s="73"/>
      <c r="S33" s="73"/>
    </row>
    <row r="34" spans="1:19" ht="16.5" customHeight="1">
      <c r="A34" s="119"/>
      <c r="B34" s="86"/>
      <c r="C34" s="86"/>
      <c r="D34" s="86"/>
      <c r="E34" s="19" t="s">
        <v>33</v>
      </c>
      <c r="F34" s="73" t="str">
        <f>IF(①入力シート!C57="","",①入力シート!C57)</f>
        <v/>
      </c>
      <c r="G34" s="73"/>
      <c r="H34" s="73"/>
      <c r="I34" s="73"/>
      <c r="J34" s="73"/>
      <c r="K34" s="17" t="s">
        <v>39</v>
      </c>
      <c r="L34" s="73" t="str">
        <f>IF(①入力シート!D57="","",①入力シート!D57)</f>
        <v/>
      </c>
      <c r="M34" s="73"/>
      <c r="N34" s="73"/>
      <c r="O34" s="73"/>
      <c r="P34" s="73"/>
      <c r="Q34" s="73"/>
      <c r="R34" s="73"/>
      <c r="S34" s="73"/>
    </row>
    <row r="35" spans="1:19" ht="16.5" customHeight="1">
      <c r="A35" s="119"/>
      <c r="B35" s="86"/>
      <c r="C35" s="86"/>
      <c r="D35" s="86"/>
      <c r="E35" s="19" t="s">
        <v>33</v>
      </c>
      <c r="F35" s="73" t="str">
        <f>IF(①入力シート!C58="","",①入力シート!C58)</f>
        <v/>
      </c>
      <c r="G35" s="73"/>
      <c r="H35" s="73"/>
      <c r="I35" s="73"/>
      <c r="J35" s="73"/>
      <c r="K35" s="17" t="s">
        <v>39</v>
      </c>
      <c r="L35" s="73" t="str">
        <f>IF(①入力シート!D58="","",①入力シート!D58)</f>
        <v/>
      </c>
      <c r="M35" s="73"/>
      <c r="N35" s="73"/>
      <c r="O35" s="73"/>
      <c r="P35" s="73"/>
      <c r="Q35" s="73"/>
      <c r="R35" s="73"/>
      <c r="S35" s="73"/>
    </row>
    <row r="36" spans="1:19" ht="16.5" customHeight="1">
      <c r="A36" s="119"/>
      <c r="B36" s="86"/>
      <c r="C36" s="86"/>
      <c r="D36" s="86"/>
      <c r="E36" s="19" t="s">
        <v>33</v>
      </c>
      <c r="F36" s="73" t="str">
        <f>IF(①入力シート!C59="","",①入力シート!C59)</f>
        <v/>
      </c>
      <c r="G36" s="73"/>
      <c r="H36" s="73"/>
      <c r="I36" s="73"/>
      <c r="J36" s="73"/>
      <c r="K36" s="17" t="s">
        <v>39</v>
      </c>
      <c r="L36" s="73" t="str">
        <f>IF(①入力シート!D59="","",①入力シート!D59)</f>
        <v/>
      </c>
      <c r="M36" s="73"/>
      <c r="N36" s="73"/>
      <c r="O36" s="73"/>
      <c r="P36" s="73"/>
      <c r="Q36" s="73"/>
      <c r="R36" s="73"/>
      <c r="S36" s="73"/>
    </row>
    <row r="37" spans="1:19" ht="16.5" customHeight="1" thickBot="1">
      <c r="A37" s="124"/>
      <c r="B37" s="125"/>
      <c r="C37" s="125"/>
      <c r="D37" s="125"/>
      <c r="E37" s="46" t="s">
        <v>33</v>
      </c>
      <c r="F37" s="96" t="str">
        <f>IF(①入力シート!C60="","",①入力シート!C60)</f>
        <v/>
      </c>
      <c r="G37" s="96"/>
      <c r="H37" s="96"/>
      <c r="I37" s="96"/>
      <c r="J37" s="96"/>
      <c r="K37" s="47" t="s">
        <v>39</v>
      </c>
      <c r="L37" s="96" t="str">
        <f>IF(①入力シート!D60="","",①入力シート!D60)</f>
        <v/>
      </c>
      <c r="M37" s="96"/>
      <c r="N37" s="96"/>
      <c r="O37" s="96"/>
      <c r="P37" s="96"/>
      <c r="Q37" s="96"/>
      <c r="R37" s="96"/>
      <c r="S37" s="96"/>
    </row>
    <row r="38" spans="1:19" ht="16.5" customHeight="1" thickTop="1">
      <c r="A38" s="71" t="s">
        <v>215</v>
      </c>
      <c r="B38" s="93" t="s">
        <v>187</v>
      </c>
      <c r="C38" s="94"/>
      <c r="D38" s="95"/>
      <c r="E38" s="97">
        <f>①入力シート!C63</f>
        <v>0</v>
      </c>
      <c r="F38" s="98"/>
      <c r="G38" s="98"/>
      <c r="H38" s="98"/>
      <c r="I38" s="98"/>
      <c r="J38" s="98"/>
      <c r="K38" s="98"/>
      <c r="L38" s="98"/>
      <c r="M38" s="98"/>
      <c r="N38" s="98"/>
      <c r="O38" s="98"/>
      <c r="P38" s="98"/>
      <c r="Q38" s="98"/>
      <c r="R38" s="98"/>
      <c r="S38" s="99"/>
    </row>
    <row r="39" spans="1:19" ht="33" customHeight="1">
      <c r="A39" s="72"/>
      <c r="B39" s="68" t="s">
        <v>188</v>
      </c>
      <c r="C39" s="69"/>
      <c r="D39" s="70"/>
      <c r="E39" s="77" t="str">
        <f>IF(①入力シート!$C$65="","",①入力シート!$C$65)</f>
        <v/>
      </c>
      <c r="F39" s="78"/>
      <c r="G39" s="78"/>
      <c r="H39" s="78"/>
      <c r="I39" s="78"/>
      <c r="J39" s="78"/>
      <c r="K39" s="78"/>
      <c r="L39" s="78"/>
      <c r="M39" s="78"/>
      <c r="N39" s="78"/>
      <c r="O39" s="78"/>
      <c r="P39" s="78"/>
      <c r="Q39" s="78"/>
      <c r="R39" s="78"/>
      <c r="S39" s="79"/>
    </row>
    <row r="40" spans="1:19">
      <c r="A40" s="72"/>
      <c r="B40" s="68" t="s">
        <v>189</v>
      </c>
      <c r="C40" s="69"/>
      <c r="D40" s="70"/>
      <c r="E40" s="74" t="str">
        <f>①入力シート!C67</f>
        <v>プルダウンメニューから選択してください。</v>
      </c>
      <c r="F40" s="75"/>
      <c r="G40" s="75"/>
      <c r="H40" s="75"/>
      <c r="I40" s="75"/>
      <c r="J40" s="75"/>
      <c r="K40" s="75"/>
      <c r="L40" s="75"/>
      <c r="M40" s="75"/>
      <c r="N40" s="75"/>
      <c r="O40" s="75"/>
      <c r="P40" s="75"/>
      <c r="Q40" s="75"/>
      <c r="R40" s="75"/>
      <c r="S40" s="76"/>
    </row>
    <row r="41" spans="1:19">
      <c r="A41" s="72"/>
      <c r="B41" s="68" t="s">
        <v>190</v>
      </c>
      <c r="C41" s="69"/>
      <c r="D41" s="70"/>
      <c r="E41" s="74" t="str">
        <f>①入力シート!C69</f>
        <v>プルダウンメニューから選択してください。</v>
      </c>
      <c r="F41" s="75"/>
      <c r="G41" s="75"/>
      <c r="H41" s="75"/>
      <c r="I41" s="75"/>
      <c r="J41" s="75"/>
      <c r="K41" s="75"/>
      <c r="L41" s="75"/>
      <c r="M41" s="75"/>
      <c r="N41" s="75"/>
      <c r="O41" s="75"/>
      <c r="P41" s="75"/>
      <c r="Q41" s="75"/>
      <c r="R41" s="75"/>
      <c r="S41" s="76"/>
    </row>
    <row r="42" spans="1:19">
      <c r="A42" s="72"/>
      <c r="B42" s="68" t="s">
        <v>191</v>
      </c>
      <c r="C42" s="69"/>
      <c r="D42" s="70"/>
      <c r="E42" s="89" t="str">
        <f>①入力シート!C72</f>
        <v>プルダウンメニューから選択してください。</v>
      </c>
      <c r="F42" s="89"/>
      <c r="G42" s="89"/>
      <c r="H42" s="89"/>
      <c r="I42" s="89"/>
      <c r="J42" s="89"/>
      <c r="K42" s="89"/>
      <c r="L42" s="89"/>
      <c r="M42" s="89"/>
      <c r="N42" s="89"/>
      <c r="O42" s="89"/>
      <c r="P42" s="89"/>
      <c r="Q42" s="89"/>
      <c r="R42" s="89"/>
      <c r="S42" s="89"/>
    </row>
    <row r="43" spans="1:19" ht="18" customHeight="1">
      <c r="A43" s="72"/>
      <c r="B43" s="80" t="s">
        <v>192</v>
      </c>
      <c r="C43" s="81"/>
      <c r="D43" s="82"/>
      <c r="E43" s="87" t="str">
        <f>IF(①入力シート!$C$75="","",①入力シート!$C$75)</f>
        <v/>
      </c>
      <c r="F43" s="88"/>
      <c r="G43" s="88"/>
      <c r="H43" s="88"/>
      <c r="I43" s="20" t="s">
        <v>193</v>
      </c>
      <c r="J43" s="88" t="str">
        <f>IF(①入力シート!$C$76="","",①入力シート!$C$76)</f>
        <v/>
      </c>
      <c r="K43" s="88"/>
      <c r="L43" s="88"/>
      <c r="M43" s="88"/>
      <c r="N43" s="69" t="s">
        <v>194</v>
      </c>
      <c r="O43" s="69"/>
      <c r="P43" s="20" t="str">
        <f>IF(①入力シート!$C$77="","",①入力シート!$C$77)</f>
        <v/>
      </c>
      <c r="Q43" s="75" t="s">
        <v>195</v>
      </c>
      <c r="R43" s="75"/>
      <c r="S43" s="76"/>
    </row>
    <row r="44" spans="1:19">
      <c r="A44" s="72"/>
      <c r="B44" s="83"/>
      <c r="C44" s="84"/>
      <c r="D44" s="85"/>
      <c r="E44" s="87" t="str">
        <f>IF(①入力シート!$D$75="","",①入力シート!$D$75)</f>
        <v/>
      </c>
      <c r="F44" s="88"/>
      <c r="G44" s="88"/>
      <c r="H44" s="88"/>
      <c r="I44" s="20" t="s">
        <v>193</v>
      </c>
      <c r="J44" s="88" t="str">
        <f>IF(①入力シート!$D$76="","",①入力シート!$D$76)</f>
        <v/>
      </c>
      <c r="K44" s="88"/>
      <c r="L44" s="88"/>
      <c r="M44" s="88"/>
      <c r="N44" s="69" t="s">
        <v>194</v>
      </c>
      <c r="O44" s="69"/>
      <c r="P44" s="20" t="str">
        <f>IF(①入力シート!$D$77="","",①入力シート!$D$77)</f>
        <v/>
      </c>
      <c r="Q44" s="75" t="s">
        <v>195</v>
      </c>
      <c r="R44" s="75"/>
      <c r="S44" s="76"/>
    </row>
    <row r="45" spans="1:19">
      <c r="A45" s="72"/>
      <c r="B45" s="86" t="s">
        <v>196</v>
      </c>
      <c r="C45" s="86"/>
      <c r="D45" s="86"/>
      <c r="E45" s="86"/>
      <c r="F45" s="86"/>
      <c r="G45" s="86"/>
      <c r="H45" s="86"/>
      <c r="I45" s="86"/>
      <c r="J45" s="86"/>
      <c r="K45" s="86"/>
      <c r="L45" s="86"/>
      <c r="M45" s="73" t="str">
        <f>①入力シート!D85</f>
        <v>プルダウンメニューから選択してください。</v>
      </c>
      <c r="N45" s="73"/>
      <c r="O45" s="73"/>
      <c r="P45" s="73"/>
      <c r="Q45" s="73"/>
      <c r="R45" s="73"/>
      <c r="S45" s="73"/>
    </row>
  </sheetData>
  <mergeCells count="89">
    <mergeCell ref="A2:B2"/>
    <mergeCell ref="C2:F2"/>
    <mergeCell ref="N2:O2"/>
    <mergeCell ref="A4:S4"/>
    <mergeCell ref="B18:D18"/>
    <mergeCell ref="F18:J18"/>
    <mergeCell ref="L18:S18"/>
    <mergeCell ref="A10:A37"/>
    <mergeCell ref="B10:D10"/>
    <mergeCell ref="E10:S10"/>
    <mergeCell ref="B11:D11"/>
    <mergeCell ref="E11:S11"/>
    <mergeCell ref="B12:D12"/>
    <mergeCell ref="E12:S12"/>
    <mergeCell ref="F26:J26"/>
    <mergeCell ref="L26:S26"/>
    <mergeCell ref="B19:D37"/>
    <mergeCell ref="F19:J19"/>
    <mergeCell ref="L19:S19"/>
    <mergeCell ref="F20:J20"/>
    <mergeCell ref="L20:S20"/>
    <mergeCell ref="F21:J21"/>
    <mergeCell ref="L21:S21"/>
    <mergeCell ref="F22:J22"/>
    <mergeCell ref="L22:S22"/>
    <mergeCell ref="F23:J23"/>
    <mergeCell ref="L23:S23"/>
    <mergeCell ref="F24:J24"/>
    <mergeCell ref="L24:S24"/>
    <mergeCell ref="F25:J25"/>
    <mergeCell ref="L25:S25"/>
    <mergeCell ref="F27:J27"/>
    <mergeCell ref="L27:S27"/>
    <mergeCell ref="F28:J28"/>
    <mergeCell ref="L28:S28"/>
    <mergeCell ref="F29:J29"/>
    <mergeCell ref="L29:S29"/>
    <mergeCell ref="F30:J30"/>
    <mergeCell ref="L30:S30"/>
    <mergeCell ref="F31:J31"/>
    <mergeCell ref="L31:S31"/>
    <mergeCell ref="F32:J32"/>
    <mergeCell ref="L32:S32"/>
    <mergeCell ref="F33:J33"/>
    <mergeCell ref="L33:S33"/>
    <mergeCell ref="F34:J34"/>
    <mergeCell ref="L34:S34"/>
    <mergeCell ref="F35:J35"/>
    <mergeCell ref="L35:S35"/>
    <mergeCell ref="B45:L45"/>
    <mergeCell ref="M45:S45"/>
    <mergeCell ref="E40:S40"/>
    <mergeCell ref="B41:D41"/>
    <mergeCell ref="E41:S41"/>
    <mergeCell ref="B42:D42"/>
    <mergeCell ref="E42:S42"/>
    <mergeCell ref="B43:D44"/>
    <mergeCell ref="E43:H43"/>
    <mergeCell ref="J43:M43"/>
    <mergeCell ref="N43:O43"/>
    <mergeCell ref="Q43:S43"/>
    <mergeCell ref="B40:D40"/>
    <mergeCell ref="P2:S2"/>
    <mergeCell ref="Q1:S1"/>
    <mergeCell ref="A6:H6"/>
    <mergeCell ref="E44:H44"/>
    <mergeCell ref="J44:M44"/>
    <mergeCell ref="N44:O44"/>
    <mergeCell ref="Q44:S44"/>
    <mergeCell ref="F36:J36"/>
    <mergeCell ref="L36:S36"/>
    <mergeCell ref="F37:J37"/>
    <mergeCell ref="L37:S37"/>
    <mergeCell ref="A38:A45"/>
    <mergeCell ref="B38:D38"/>
    <mergeCell ref="E38:S38"/>
    <mergeCell ref="B39:D39"/>
    <mergeCell ref="E39:S39"/>
    <mergeCell ref="A7:H7"/>
    <mergeCell ref="B15:D17"/>
    <mergeCell ref="F15:S15"/>
    <mergeCell ref="F16:S16"/>
    <mergeCell ref="F17:J17"/>
    <mergeCell ref="L17:S17"/>
    <mergeCell ref="B13:D14"/>
    <mergeCell ref="E13:E14"/>
    <mergeCell ref="F13:J14"/>
    <mergeCell ref="L13:S13"/>
    <mergeCell ref="L14:S14"/>
  </mergeCells>
  <phoneticPr fontId="1"/>
  <printOptions horizontalCentered="1" verticalCentered="1"/>
  <pageMargins left="0.70866141732283461" right="0.70866141732283461" top="0.74803149606299213" bottom="0.74803149606299213" header="0.31496062992125984" footer="0.31496062992125984"/>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4A1F0-ED32-4CAA-B42F-26C0E5A8889F}">
  <dimension ref="A1:S49"/>
  <sheetViews>
    <sheetView zoomScaleNormal="100" workbookViewId="0"/>
  </sheetViews>
  <sheetFormatPr defaultColWidth="8.625" defaultRowHeight="16.5"/>
  <cols>
    <col min="1" max="19" width="4.125" style="16" customWidth="1"/>
    <col min="20" max="16384" width="8.625" style="16"/>
  </cols>
  <sheetData>
    <row r="1" spans="1:19">
      <c r="Q1" s="162" t="s">
        <v>216</v>
      </c>
      <c r="R1" s="162"/>
      <c r="S1" s="162"/>
    </row>
    <row r="2" spans="1:19">
      <c r="A2" s="86" t="s">
        <v>209</v>
      </c>
      <c r="B2" s="86"/>
      <c r="C2" s="92" t="s">
        <v>168</v>
      </c>
      <c r="D2" s="92"/>
      <c r="E2" s="92"/>
      <c r="F2" s="92"/>
      <c r="M2" s="22"/>
      <c r="N2" s="68" t="s">
        <v>167</v>
      </c>
      <c r="O2" s="70"/>
      <c r="P2" s="92" t="s">
        <v>168</v>
      </c>
      <c r="Q2" s="92"/>
      <c r="R2" s="92"/>
      <c r="S2" s="92"/>
    </row>
    <row r="3" spans="1:19" ht="7.5" customHeight="1"/>
    <row r="4" spans="1:19" ht="30" customHeight="1">
      <c r="A4" s="91" t="s">
        <v>210</v>
      </c>
      <c r="B4" s="91"/>
      <c r="C4" s="91"/>
      <c r="D4" s="91"/>
      <c r="E4" s="91"/>
      <c r="F4" s="91"/>
      <c r="G4" s="91"/>
      <c r="H4" s="91"/>
      <c r="I4" s="91"/>
      <c r="J4" s="91"/>
      <c r="K4" s="91"/>
      <c r="L4" s="91"/>
      <c r="M4" s="91"/>
      <c r="N4" s="91"/>
      <c r="O4" s="91"/>
      <c r="P4" s="91"/>
      <c r="Q4" s="91"/>
      <c r="R4" s="91"/>
      <c r="S4" s="91"/>
    </row>
    <row r="5" spans="1:19" ht="7.5" customHeight="1"/>
    <row r="6" spans="1:19" ht="18.75">
      <c r="A6" s="161" t="str">
        <f>IF(①入力シート!$C$7="","",①入力シート!$C$7)</f>
        <v/>
      </c>
      <c r="B6" s="161"/>
      <c r="C6" s="161"/>
      <c r="D6" s="161"/>
      <c r="E6" s="161"/>
      <c r="F6" s="161"/>
      <c r="G6" s="161"/>
      <c r="H6" s="161"/>
      <c r="I6"/>
      <c r="S6" s="23" t="s">
        <v>211</v>
      </c>
    </row>
    <row r="7" spans="1:19" ht="18.75">
      <c r="A7" s="161" t="str">
        <f>IF(AND(①入力シート!$C$12="",①入力シート!$C$14=""),"",①入力シート!$C$12&amp;"  "&amp;①入力シート!$C$14)</f>
        <v/>
      </c>
      <c r="B7" s="161"/>
      <c r="C7" s="161"/>
      <c r="D7" s="161"/>
      <c r="E7" s="161"/>
      <c r="F7" s="161"/>
      <c r="G7" s="161"/>
      <c r="H7" s="161"/>
      <c r="I7" t="s">
        <v>212</v>
      </c>
      <c r="S7" s="55" t="s">
        <v>213</v>
      </c>
    </row>
    <row r="8" spans="1:19" ht="7.5" customHeight="1"/>
    <row r="9" spans="1:19" ht="9.9499999999999993" customHeight="1">
      <c r="H9" s="163"/>
      <c r="I9" s="163"/>
      <c r="J9" s="163" t="s">
        <v>217</v>
      </c>
      <c r="K9" s="163"/>
      <c r="L9" s="163"/>
      <c r="M9" s="163"/>
      <c r="N9" s="164" t="s">
        <v>218</v>
      </c>
      <c r="O9" s="164"/>
      <c r="P9" s="164"/>
      <c r="Q9" s="164"/>
      <c r="R9" s="164"/>
      <c r="S9" s="164"/>
    </row>
    <row r="10" spans="1:19" ht="9.9499999999999993" customHeight="1">
      <c r="H10" s="163" t="s">
        <v>219</v>
      </c>
      <c r="I10" s="163"/>
      <c r="J10" s="163" t="s">
        <v>220</v>
      </c>
      <c r="K10" s="163"/>
      <c r="L10" s="163" t="s">
        <v>221</v>
      </c>
      <c r="M10" s="163"/>
      <c r="N10" s="163" t="s">
        <v>220</v>
      </c>
      <c r="O10" s="163"/>
      <c r="P10" s="163" t="s">
        <v>222</v>
      </c>
      <c r="Q10" s="163"/>
      <c r="R10" s="163" t="s">
        <v>221</v>
      </c>
      <c r="S10" s="163"/>
    </row>
    <row r="11" spans="1:19" ht="33.950000000000003" customHeight="1">
      <c r="H11" s="86"/>
      <c r="I11" s="86"/>
      <c r="J11" s="86"/>
      <c r="K11" s="86"/>
      <c r="L11" s="86"/>
      <c r="M11" s="86"/>
      <c r="N11" s="86"/>
      <c r="O11" s="86"/>
      <c r="P11" s="86"/>
      <c r="Q11" s="86"/>
      <c r="R11" s="86"/>
      <c r="S11" s="86"/>
    </row>
    <row r="12" spans="1:19" ht="7.5" customHeight="1"/>
    <row r="13" spans="1:19">
      <c r="A13" s="16" t="s">
        <v>214</v>
      </c>
    </row>
    <row r="14" spans="1:19" ht="16.5" customHeight="1">
      <c r="A14" s="119" t="s">
        <v>178</v>
      </c>
      <c r="B14" s="109" t="s">
        <v>179</v>
      </c>
      <c r="C14" s="109"/>
      <c r="D14" s="109"/>
      <c r="E14" s="100" t="str">
        <f>IF(①入力シート!$C$18="","",①入力シート!$C$18)</f>
        <v/>
      </c>
      <c r="F14" s="100"/>
      <c r="G14" s="100"/>
      <c r="H14" s="100"/>
      <c r="I14" s="100"/>
      <c r="J14" s="100"/>
      <c r="K14" s="100"/>
      <c r="L14" s="100"/>
      <c r="M14" s="100"/>
      <c r="N14" s="100"/>
      <c r="O14" s="100"/>
      <c r="P14" s="100"/>
      <c r="Q14" s="100"/>
      <c r="R14" s="100"/>
      <c r="S14" s="100"/>
    </row>
    <row r="15" spans="1:19" ht="16.5" customHeight="1">
      <c r="A15" s="119"/>
      <c r="B15" s="109" t="s">
        <v>180</v>
      </c>
      <c r="C15" s="109"/>
      <c r="D15" s="109"/>
      <c r="E15" s="100" t="str">
        <f>IF(①入力シート!$C$20="","",①入力シート!$C$20)</f>
        <v>〒</v>
      </c>
      <c r="F15" s="100"/>
      <c r="G15" s="100"/>
      <c r="H15" s="100"/>
      <c r="I15" s="100"/>
      <c r="J15" s="100"/>
      <c r="K15" s="100"/>
      <c r="L15" s="100"/>
      <c r="M15" s="100"/>
      <c r="N15" s="100"/>
      <c r="O15" s="100"/>
      <c r="P15" s="100"/>
      <c r="Q15" s="100"/>
      <c r="R15" s="100"/>
      <c r="S15" s="100"/>
    </row>
    <row r="16" spans="1:19" ht="16.5" customHeight="1">
      <c r="A16" s="119"/>
      <c r="B16" s="109" t="s">
        <v>181</v>
      </c>
      <c r="C16" s="109"/>
      <c r="D16" s="109"/>
      <c r="E16" s="100" t="str">
        <f>IF(①入力シート!$C$22="","",①入力シート!$C$22)</f>
        <v/>
      </c>
      <c r="F16" s="100"/>
      <c r="G16" s="100"/>
      <c r="H16" s="100"/>
      <c r="I16" s="100"/>
      <c r="J16" s="100"/>
      <c r="K16" s="100"/>
      <c r="L16" s="100"/>
      <c r="M16" s="100"/>
      <c r="N16" s="100"/>
      <c r="O16" s="100"/>
      <c r="P16" s="100"/>
      <c r="Q16" s="100"/>
      <c r="R16" s="100"/>
      <c r="S16" s="100"/>
    </row>
    <row r="17" spans="1:19" ht="16.5" customHeight="1">
      <c r="A17" s="119"/>
      <c r="B17" s="109" t="s">
        <v>182</v>
      </c>
      <c r="C17" s="109"/>
      <c r="D17" s="109"/>
      <c r="E17" s="127" t="s">
        <v>33</v>
      </c>
      <c r="F17" s="126" t="str">
        <f>IF(①入力シート!$C$24="","",①入力シート!$C$24)</f>
        <v/>
      </c>
      <c r="G17" s="126"/>
      <c r="H17" s="126"/>
      <c r="I17" s="126"/>
      <c r="J17" s="126"/>
      <c r="K17" s="17" t="s">
        <v>39</v>
      </c>
      <c r="L17" s="73" t="str">
        <f>IF(①入力シート!$C$26="","",①入力シート!$C$26)</f>
        <v/>
      </c>
      <c r="M17" s="73"/>
      <c r="N17" s="73"/>
      <c r="O17" s="73"/>
      <c r="P17" s="73"/>
      <c r="Q17" s="73"/>
      <c r="R17" s="73"/>
      <c r="S17" s="73"/>
    </row>
    <row r="18" spans="1:19" ht="16.5" customHeight="1">
      <c r="A18" s="119"/>
      <c r="B18" s="109"/>
      <c r="C18" s="109"/>
      <c r="D18" s="109"/>
      <c r="E18" s="127"/>
      <c r="F18" s="126"/>
      <c r="G18" s="126"/>
      <c r="H18" s="126"/>
      <c r="I18" s="126"/>
      <c r="J18" s="126"/>
      <c r="K18" s="17" t="s">
        <v>40</v>
      </c>
      <c r="L18" s="73" t="str">
        <f>IF(①入力シート!$C$28="","",①入力シート!$C$28)</f>
        <v/>
      </c>
      <c r="M18" s="73"/>
      <c r="N18" s="73"/>
      <c r="O18" s="73"/>
      <c r="P18" s="73"/>
      <c r="Q18" s="73"/>
      <c r="R18" s="73"/>
      <c r="S18" s="73"/>
    </row>
    <row r="19" spans="1:19" ht="16.5" customHeight="1">
      <c r="A19" s="119"/>
      <c r="B19" s="110" t="s">
        <v>183</v>
      </c>
      <c r="C19" s="111"/>
      <c r="D19" s="112"/>
      <c r="E19" s="18" t="s">
        <v>29</v>
      </c>
      <c r="F19" s="106" t="str">
        <f>IF(①入力シート!$C$30="","",①入力シート!$C$30)</f>
        <v>〒</v>
      </c>
      <c r="G19" s="107"/>
      <c r="H19" s="107"/>
      <c r="I19" s="107"/>
      <c r="J19" s="107"/>
      <c r="K19" s="107"/>
      <c r="L19" s="107"/>
      <c r="M19" s="107"/>
      <c r="N19" s="107"/>
      <c r="O19" s="107"/>
      <c r="P19" s="107"/>
      <c r="Q19" s="107"/>
      <c r="R19" s="107"/>
      <c r="S19" s="108"/>
    </row>
    <row r="20" spans="1:19" ht="16.5" customHeight="1">
      <c r="A20" s="119"/>
      <c r="B20" s="113"/>
      <c r="C20" s="114"/>
      <c r="D20" s="115"/>
      <c r="E20" s="18" t="s">
        <v>37</v>
      </c>
      <c r="F20" s="106" t="str">
        <f>IF(①入力シート!$C$32="","",①入力シート!$C$32)</f>
        <v/>
      </c>
      <c r="G20" s="107"/>
      <c r="H20" s="107"/>
      <c r="I20" s="107"/>
      <c r="J20" s="107"/>
      <c r="K20" s="107"/>
      <c r="L20" s="107"/>
      <c r="M20" s="107"/>
      <c r="N20" s="107"/>
      <c r="O20" s="107"/>
      <c r="P20" s="107"/>
      <c r="Q20" s="107"/>
      <c r="R20" s="107"/>
      <c r="S20" s="108"/>
    </row>
    <row r="21" spans="1:19" ht="16.5" customHeight="1">
      <c r="A21" s="119"/>
      <c r="B21" s="116"/>
      <c r="C21" s="117"/>
      <c r="D21" s="118"/>
      <c r="E21" s="18" t="s">
        <v>33</v>
      </c>
      <c r="F21" s="106" t="str">
        <f>IF(①入力シート!$C$34="","",①入力シート!$C$34)</f>
        <v/>
      </c>
      <c r="G21" s="107"/>
      <c r="H21" s="107"/>
      <c r="I21" s="107"/>
      <c r="J21" s="108"/>
      <c r="K21" s="17" t="s">
        <v>39</v>
      </c>
      <c r="L21" s="106" t="str">
        <f>IF(①入力シート!$C$36="","",①入力シート!$C$36)</f>
        <v/>
      </c>
      <c r="M21" s="107"/>
      <c r="N21" s="107"/>
      <c r="O21" s="107"/>
      <c r="P21" s="107"/>
      <c r="Q21" s="107"/>
      <c r="R21" s="107"/>
      <c r="S21" s="108"/>
    </row>
    <row r="22" spans="1:19" ht="16.5" customHeight="1">
      <c r="A22" s="119"/>
      <c r="B22" s="86" t="s">
        <v>184</v>
      </c>
      <c r="C22" s="86"/>
      <c r="D22" s="86"/>
      <c r="E22" s="19" t="s">
        <v>33</v>
      </c>
      <c r="F22" s="73" t="str">
        <f>IF(①入力シート!C41="","",①入力シート!C41)</f>
        <v/>
      </c>
      <c r="G22" s="73"/>
      <c r="H22" s="73"/>
      <c r="I22" s="73"/>
      <c r="J22" s="73"/>
      <c r="K22" s="17" t="s">
        <v>39</v>
      </c>
      <c r="L22" s="73" t="str">
        <f>IF(①入力シート!D41="","",①入力シート!D41)</f>
        <v/>
      </c>
      <c r="M22" s="73"/>
      <c r="N22" s="73"/>
      <c r="O22" s="73"/>
      <c r="P22" s="73"/>
      <c r="Q22" s="73"/>
      <c r="R22" s="73"/>
      <c r="S22" s="73"/>
    </row>
    <row r="23" spans="1:19" ht="16.5" customHeight="1">
      <c r="A23" s="119"/>
      <c r="B23" s="86" t="s">
        <v>185</v>
      </c>
      <c r="C23" s="86"/>
      <c r="D23" s="86"/>
      <c r="E23" s="19" t="s">
        <v>33</v>
      </c>
      <c r="F23" s="73" t="str">
        <f>IF(①入力シート!C42="","",①入力シート!C42)</f>
        <v/>
      </c>
      <c r="G23" s="73"/>
      <c r="H23" s="73"/>
      <c r="I23" s="73"/>
      <c r="J23" s="73"/>
      <c r="K23" s="17" t="s">
        <v>39</v>
      </c>
      <c r="L23" s="73" t="str">
        <f>IF(①入力シート!D42="","",①入力シート!D42)</f>
        <v/>
      </c>
      <c r="M23" s="73"/>
      <c r="N23" s="73"/>
      <c r="O23" s="73"/>
      <c r="P23" s="73"/>
      <c r="Q23" s="73"/>
      <c r="R23" s="73"/>
      <c r="S23" s="73"/>
    </row>
    <row r="24" spans="1:19" ht="16.5" customHeight="1">
      <c r="A24" s="119"/>
      <c r="B24" s="86"/>
      <c r="C24" s="86"/>
      <c r="D24" s="86"/>
      <c r="E24" s="19" t="s">
        <v>33</v>
      </c>
      <c r="F24" s="73" t="str">
        <f>IF(①入力シート!C43="","",①入力シート!C43)</f>
        <v/>
      </c>
      <c r="G24" s="73"/>
      <c r="H24" s="73"/>
      <c r="I24" s="73"/>
      <c r="J24" s="73"/>
      <c r="K24" s="17" t="s">
        <v>39</v>
      </c>
      <c r="L24" s="73" t="str">
        <f>IF(①入力シート!D43="","",①入力シート!D43)</f>
        <v/>
      </c>
      <c r="M24" s="73"/>
      <c r="N24" s="73"/>
      <c r="O24" s="73"/>
      <c r="P24" s="73"/>
      <c r="Q24" s="73"/>
      <c r="R24" s="73"/>
      <c r="S24" s="73"/>
    </row>
    <row r="25" spans="1:19" ht="16.5" customHeight="1">
      <c r="A25" s="119"/>
      <c r="B25" s="86"/>
      <c r="C25" s="86"/>
      <c r="D25" s="86"/>
      <c r="E25" s="19" t="s">
        <v>33</v>
      </c>
      <c r="F25" s="73" t="str">
        <f>IF(①入力シート!C44="","",①入力シート!C44)</f>
        <v/>
      </c>
      <c r="G25" s="73"/>
      <c r="H25" s="73"/>
      <c r="I25" s="73"/>
      <c r="J25" s="73"/>
      <c r="K25" s="17" t="s">
        <v>39</v>
      </c>
      <c r="L25" s="73" t="str">
        <f>IF(①入力シート!D44="","",①入力シート!D44)</f>
        <v/>
      </c>
      <c r="M25" s="73"/>
      <c r="N25" s="73"/>
      <c r="O25" s="73"/>
      <c r="P25" s="73"/>
      <c r="Q25" s="73"/>
      <c r="R25" s="73"/>
      <c r="S25" s="73"/>
    </row>
    <row r="26" spans="1:19" ht="16.5" customHeight="1">
      <c r="A26" s="119"/>
      <c r="B26" s="86"/>
      <c r="C26" s="86"/>
      <c r="D26" s="86"/>
      <c r="E26" s="19" t="s">
        <v>33</v>
      </c>
      <c r="F26" s="73" t="str">
        <f>IF(①入力シート!C45="","",①入力シート!C45)</f>
        <v/>
      </c>
      <c r="G26" s="73"/>
      <c r="H26" s="73"/>
      <c r="I26" s="73"/>
      <c r="J26" s="73"/>
      <c r="K26" s="17" t="s">
        <v>39</v>
      </c>
      <c r="L26" s="73" t="str">
        <f>IF(①入力シート!D45="","",①入力シート!D45)</f>
        <v/>
      </c>
      <c r="M26" s="73"/>
      <c r="N26" s="73"/>
      <c r="O26" s="73"/>
      <c r="P26" s="73"/>
      <c r="Q26" s="73"/>
      <c r="R26" s="73"/>
      <c r="S26" s="73"/>
    </row>
    <row r="27" spans="1:19" ht="16.5" customHeight="1">
      <c r="A27" s="119"/>
      <c r="B27" s="86"/>
      <c r="C27" s="86"/>
      <c r="D27" s="86"/>
      <c r="E27" s="19" t="s">
        <v>33</v>
      </c>
      <c r="F27" s="73" t="str">
        <f>IF(①入力シート!C46="","",①入力シート!C46)</f>
        <v/>
      </c>
      <c r="G27" s="73"/>
      <c r="H27" s="73"/>
      <c r="I27" s="73"/>
      <c r="J27" s="73"/>
      <c r="K27" s="17" t="s">
        <v>39</v>
      </c>
      <c r="L27" s="73" t="str">
        <f>IF(①入力シート!D46="","",①入力シート!D46)</f>
        <v/>
      </c>
      <c r="M27" s="73"/>
      <c r="N27" s="73"/>
      <c r="O27" s="73"/>
      <c r="P27" s="73"/>
      <c r="Q27" s="73"/>
      <c r="R27" s="73"/>
      <c r="S27" s="73"/>
    </row>
    <row r="28" spans="1:19" ht="16.5" customHeight="1">
      <c r="A28" s="119"/>
      <c r="B28" s="86"/>
      <c r="C28" s="86"/>
      <c r="D28" s="86"/>
      <c r="E28" s="19" t="s">
        <v>33</v>
      </c>
      <c r="F28" s="73" t="str">
        <f>IF(①入力シート!C47="","",①入力シート!C47)</f>
        <v/>
      </c>
      <c r="G28" s="73"/>
      <c r="H28" s="73"/>
      <c r="I28" s="73"/>
      <c r="J28" s="73"/>
      <c r="K28" s="17" t="s">
        <v>39</v>
      </c>
      <c r="L28" s="73" t="str">
        <f>IF(①入力シート!D47="","",①入力シート!D47)</f>
        <v/>
      </c>
      <c r="M28" s="73"/>
      <c r="N28" s="73"/>
      <c r="O28" s="73"/>
      <c r="P28" s="73"/>
      <c r="Q28" s="73"/>
      <c r="R28" s="73"/>
      <c r="S28" s="73"/>
    </row>
    <row r="29" spans="1:19" ht="16.5" customHeight="1">
      <c r="A29" s="119"/>
      <c r="B29" s="86"/>
      <c r="C29" s="86"/>
      <c r="D29" s="86"/>
      <c r="E29" s="19" t="s">
        <v>33</v>
      </c>
      <c r="F29" s="73" t="str">
        <f>IF(①入力シート!C48="","",①入力シート!C48)</f>
        <v/>
      </c>
      <c r="G29" s="73"/>
      <c r="H29" s="73"/>
      <c r="I29" s="73"/>
      <c r="J29" s="73"/>
      <c r="K29" s="17" t="s">
        <v>39</v>
      </c>
      <c r="L29" s="73" t="str">
        <f>IF(①入力シート!D48="","",①入力シート!D48)</f>
        <v/>
      </c>
      <c r="M29" s="73"/>
      <c r="N29" s="73"/>
      <c r="O29" s="73"/>
      <c r="P29" s="73"/>
      <c r="Q29" s="73"/>
      <c r="R29" s="73"/>
      <c r="S29" s="73"/>
    </row>
    <row r="30" spans="1:19" ht="16.5" customHeight="1">
      <c r="A30" s="119"/>
      <c r="B30" s="86"/>
      <c r="C30" s="86"/>
      <c r="D30" s="86"/>
      <c r="E30" s="19" t="s">
        <v>33</v>
      </c>
      <c r="F30" s="73" t="str">
        <f>IF(①入力シート!C49="","",①入力シート!C49)</f>
        <v/>
      </c>
      <c r="G30" s="73"/>
      <c r="H30" s="73"/>
      <c r="I30" s="73"/>
      <c r="J30" s="73"/>
      <c r="K30" s="17" t="s">
        <v>39</v>
      </c>
      <c r="L30" s="73" t="str">
        <f>IF(①入力シート!D49="","",①入力シート!D49)</f>
        <v/>
      </c>
      <c r="M30" s="73"/>
      <c r="N30" s="73"/>
      <c r="O30" s="73"/>
      <c r="P30" s="73"/>
      <c r="Q30" s="73"/>
      <c r="R30" s="73"/>
      <c r="S30" s="73"/>
    </row>
    <row r="31" spans="1:19" ht="16.5" customHeight="1">
      <c r="A31" s="119"/>
      <c r="B31" s="86"/>
      <c r="C31" s="86"/>
      <c r="D31" s="86"/>
      <c r="E31" s="19" t="s">
        <v>33</v>
      </c>
      <c r="F31" s="73" t="str">
        <f>IF(①入力シート!C50="","",①入力シート!C50)</f>
        <v/>
      </c>
      <c r="G31" s="73"/>
      <c r="H31" s="73"/>
      <c r="I31" s="73"/>
      <c r="J31" s="73"/>
      <c r="K31" s="17" t="s">
        <v>39</v>
      </c>
      <c r="L31" s="73" t="str">
        <f>IF(①入力シート!D50="","",①入力シート!D50)</f>
        <v/>
      </c>
      <c r="M31" s="73"/>
      <c r="N31" s="73"/>
      <c r="O31" s="73"/>
      <c r="P31" s="73"/>
      <c r="Q31" s="73"/>
      <c r="R31" s="73"/>
      <c r="S31" s="73"/>
    </row>
    <row r="32" spans="1:19" ht="16.5" customHeight="1">
      <c r="A32" s="119"/>
      <c r="B32" s="86"/>
      <c r="C32" s="86"/>
      <c r="D32" s="86"/>
      <c r="E32" s="19" t="s">
        <v>33</v>
      </c>
      <c r="F32" s="73" t="str">
        <f>IF(①入力シート!C51="","",①入力シート!C51)</f>
        <v/>
      </c>
      <c r="G32" s="73"/>
      <c r="H32" s="73"/>
      <c r="I32" s="73"/>
      <c r="J32" s="73"/>
      <c r="K32" s="17" t="s">
        <v>39</v>
      </c>
      <c r="L32" s="73" t="str">
        <f>IF(①入力シート!D51="","",①入力シート!D51)</f>
        <v/>
      </c>
      <c r="M32" s="73"/>
      <c r="N32" s="73"/>
      <c r="O32" s="73"/>
      <c r="P32" s="73"/>
      <c r="Q32" s="73"/>
      <c r="R32" s="73"/>
      <c r="S32" s="73"/>
    </row>
    <row r="33" spans="1:19" ht="16.5" customHeight="1">
      <c r="A33" s="119"/>
      <c r="B33" s="86"/>
      <c r="C33" s="86"/>
      <c r="D33" s="86"/>
      <c r="E33" s="19" t="s">
        <v>33</v>
      </c>
      <c r="F33" s="73" t="str">
        <f>IF(①入力シート!C52="","",①入力シート!C52)</f>
        <v/>
      </c>
      <c r="G33" s="73"/>
      <c r="H33" s="73"/>
      <c r="I33" s="73"/>
      <c r="J33" s="73"/>
      <c r="K33" s="17" t="s">
        <v>39</v>
      </c>
      <c r="L33" s="73" t="str">
        <f>IF(①入力シート!D52="","",①入力シート!D52)</f>
        <v/>
      </c>
      <c r="M33" s="73"/>
      <c r="N33" s="73"/>
      <c r="O33" s="73"/>
      <c r="P33" s="73"/>
      <c r="Q33" s="73"/>
      <c r="R33" s="73"/>
      <c r="S33" s="73"/>
    </row>
    <row r="34" spans="1:19" ht="16.5" customHeight="1">
      <c r="A34" s="119"/>
      <c r="B34" s="86"/>
      <c r="C34" s="86"/>
      <c r="D34" s="86"/>
      <c r="E34" s="19" t="s">
        <v>33</v>
      </c>
      <c r="F34" s="73" t="str">
        <f>IF(①入力シート!C53="","",①入力シート!C53)</f>
        <v/>
      </c>
      <c r="G34" s="73"/>
      <c r="H34" s="73"/>
      <c r="I34" s="73"/>
      <c r="J34" s="73"/>
      <c r="K34" s="17" t="s">
        <v>39</v>
      </c>
      <c r="L34" s="73" t="str">
        <f>IF(①入力シート!D53="","",①入力シート!D53)</f>
        <v/>
      </c>
      <c r="M34" s="73"/>
      <c r="N34" s="73"/>
      <c r="O34" s="73"/>
      <c r="P34" s="73"/>
      <c r="Q34" s="73"/>
      <c r="R34" s="73"/>
      <c r="S34" s="73"/>
    </row>
    <row r="35" spans="1:19" ht="16.5" customHeight="1">
      <c r="A35" s="119"/>
      <c r="B35" s="86"/>
      <c r="C35" s="86"/>
      <c r="D35" s="86"/>
      <c r="E35" s="19" t="s">
        <v>33</v>
      </c>
      <c r="F35" s="73" t="str">
        <f>IF(①入力シート!C54="","",①入力シート!C54)</f>
        <v/>
      </c>
      <c r="G35" s="73"/>
      <c r="H35" s="73"/>
      <c r="I35" s="73"/>
      <c r="J35" s="73"/>
      <c r="K35" s="17" t="s">
        <v>39</v>
      </c>
      <c r="L35" s="73" t="str">
        <f>IF(①入力シート!D54="","",①入力シート!D54)</f>
        <v/>
      </c>
      <c r="M35" s="73"/>
      <c r="N35" s="73"/>
      <c r="O35" s="73"/>
      <c r="P35" s="73"/>
      <c r="Q35" s="73"/>
      <c r="R35" s="73"/>
      <c r="S35" s="73"/>
    </row>
    <row r="36" spans="1:19" ht="16.5" customHeight="1">
      <c r="A36" s="119"/>
      <c r="B36" s="86"/>
      <c r="C36" s="86"/>
      <c r="D36" s="86"/>
      <c r="E36" s="19" t="s">
        <v>33</v>
      </c>
      <c r="F36" s="73" t="str">
        <f>IF(①入力シート!C55="","",①入力シート!C55)</f>
        <v/>
      </c>
      <c r="G36" s="73"/>
      <c r="H36" s="73"/>
      <c r="I36" s="73"/>
      <c r="J36" s="73"/>
      <c r="K36" s="17" t="s">
        <v>39</v>
      </c>
      <c r="L36" s="73" t="str">
        <f>IF(①入力シート!D55="","",①入力シート!D55)</f>
        <v/>
      </c>
      <c r="M36" s="73"/>
      <c r="N36" s="73"/>
      <c r="O36" s="73"/>
      <c r="P36" s="73"/>
      <c r="Q36" s="73"/>
      <c r="R36" s="73"/>
      <c r="S36" s="73"/>
    </row>
    <row r="37" spans="1:19" ht="16.5" customHeight="1">
      <c r="A37" s="119"/>
      <c r="B37" s="86"/>
      <c r="C37" s="86"/>
      <c r="D37" s="86"/>
      <c r="E37" s="19" t="s">
        <v>33</v>
      </c>
      <c r="F37" s="73" t="str">
        <f>IF(①入力シート!C56="","",①入力シート!C56)</f>
        <v/>
      </c>
      <c r="G37" s="73"/>
      <c r="H37" s="73"/>
      <c r="I37" s="73"/>
      <c r="J37" s="73"/>
      <c r="K37" s="17" t="s">
        <v>39</v>
      </c>
      <c r="L37" s="73" t="str">
        <f>IF(①入力シート!D56="","",①入力シート!D56)</f>
        <v/>
      </c>
      <c r="M37" s="73"/>
      <c r="N37" s="73"/>
      <c r="O37" s="73"/>
      <c r="P37" s="73"/>
      <c r="Q37" s="73"/>
      <c r="R37" s="73"/>
      <c r="S37" s="73"/>
    </row>
    <row r="38" spans="1:19" ht="16.5" customHeight="1">
      <c r="A38" s="119"/>
      <c r="B38" s="86"/>
      <c r="C38" s="86"/>
      <c r="D38" s="86"/>
      <c r="E38" s="19" t="s">
        <v>33</v>
      </c>
      <c r="F38" s="73" t="str">
        <f>IF(①入力シート!C57="","",①入力シート!C57)</f>
        <v/>
      </c>
      <c r="G38" s="73"/>
      <c r="H38" s="73"/>
      <c r="I38" s="73"/>
      <c r="J38" s="73"/>
      <c r="K38" s="17" t="s">
        <v>39</v>
      </c>
      <c r="L38" s="73" t="str">
        <f>IF(①入力シート!D57="","",①入力シート!D57)</f>
        <v/>
      </c>
      <c r="M38" s="73"/>
      <c r="N38" s="73"/>
      <c r="O38" s="73"/>
      <c r="P38" s="73"/>
      <c r="Q38" s="73"/>
      <c r="R38" s="73"/>
      <c r="S38" s="73"/>
    </row>
    <row r="39" spans="1:19" ht="16.5" customHeight="1">
      <c r="A39" s="119"/>
      <c r="B39" s="86"/>
      <c r="C39" s="86"/>
      <c r="D39" s="86"/>
      <c r="E39" s="19" t="s">
        <v>33</v>
      </c>
      <c r="F39" s="73" t="str">
        <f>IF(①入力シート!C58="","",①入力シート!C58)</f>
        <v/>
      </c>
      <c r="G39" s="73"/>
      <c r="H39" s="73"/>
      <c r="I39" s="73"/>
      <c r="J39" s="73"/>
      <c r="K39" s="17" t="s">
        <v>39</v>
      </c>
      <c r="L39" s="73" t="str">
        <f>IF(①入力シート!D58="","",①入力シート!D58)</f>
        <v/>
      </c>
      <c r="M39" s="73"/>
      <c r="N39" s="73"/>
      <c r="O39" s="73"/>
      <c r="P39" s="73"/>
      <c r="Q39" s="73"/>
      <c r="R39" s="73"/>
      <c r="S39" s="73"/>
    </row>
    <row r="40" spans="1:19" ht="16.5" customHeight="1">
      <c r="A40" s="119"/>
      <c r="B40" s="86"/>
      <c r="C40" s="86"/>
      <c r="D40" s="86"/>
      <c r="E40" s="19" t="s">
        <v>33</v>
      </c>
      <c r="F40" s="73" t="str">
        <f>IF(①入力シート!C59="","",①入力シート!C59)</f>
        <v/>
      </c>
      <c r="G40" s="73"/>
      <c r="H40" s="73"/>
      <c r="I40" s="73"/>
      <c r="J40" s="73"/>
      <c r="K40" s="17" t="s">
        <v>39</v>
      </c>
      <c r="L40" s="73" t="str">
        <f>IF(①入力シート!D59="","",①入力シート!D59)</f>
        <v/>
      </c>
      <c r="M40" s="73"/>
      <c r="N40" s="73"/>
      <c r="O40" s="73"/>
      <c r="P40" s="73"/>
      <c r="Q40" s="73"/>
      <c r="R40" s="73"/>
      <c r="S40" s="73"/>
    </row>
    <row r="41" spans="1:19" ht="16.5" customHeight="1" thickBot="1">
      <c r="A41" s="124"/>
      <c r="B41" s="125"/>
      <c r="C41" s="125"/>
      <c r="D41" s="125"/>
      <c r="E41" s="46" t="s">
        <v>33</v>
      </c>
      <c r="F41" s="96" t="str">
        <f>IF(①入力シート!C60="","",①入力シート!C60)</f>
        <v/>
      </c>
      <c r="G41" s="96"/>
      <c r="H41" s="96"/>
      <c r="I41" s="96"/>
      <c r="J41" s="96"/>
      <c r="K41" s="47" t="s">
        <v>39</v>
      </c>
      <c r="L41" s="96" t="str">
        <f>IF(①入力シート!D60="","",①入力シート!D60)</f>
        <v/>
      </c>
      <c r="M41" s="96"/>
      <c r="N41" s="96"/>
      <c r="O41" s="96"/>
      <c r="P41" s="96"/>
      <c r="Q41" s="96"/>
      <c r="R41" s="96"/>
      <c r="S41" s="96"/>
    </row>
    <row r="42" spans="1:19" ht="16.5" customHeight="1" thickTop="1">
      <c r="A42" s="71" t="s">
        <v>215</v>
      </c>
      <c r="B42" s="93" t="s">
        <v>187</v>
      </c>
      <c r="C42" s="94"/>
      <c r="D42" s="95"/>
      <c r="E42" s="97">
        <f>①入力シート!C63</f>
        <v>0</v>
      </c>
      <c r="F42" s="98"/>
      <c r="G42" s="98"/>
      <c r="H42" s="98"/>
      <c r="I42" s="98"/>
      <c r="J42" s="98"/>
      <c r="K42" s="98"/>
      <c r="L42" s="98"/>
      <c r="M42" s="98"/>
      <c r="N42" s="98"/>
      <c r="O42" s="98"/>
      <c r="P42" s="98"/>
      <c r="Q42" s="98"/>
      <c r="R42" s="98"/>
      <c r="S42" s="99"/>
    </row>
    <row r="43" spans="1:19" ht="33" customHeight="1">
      <c r="A43" s="72"/>
      <c r="B43" s="68" t="s">
        <v>188</v>
      </c>
      <c r="C43" s="69"/>
      <c r="D43" s="70"/>
      <c r="E43" s="77" t="str">
        <f>IF(①入力シート!$C$65="","",①入力シート!$C$65)</f>
        <v/>
      </c>
      <c r="F43" s="78"/>
      <c r="G43" s="78"/>
      <c r="H43" s="78"/>
      <c r="I43" s="78"/>
      <c r="J43" s="78"/>
      <c r="K43" s="78"/>
      <c r="L43" s="78"/>
      <c r="M43" s="78"/>
      <c r="N43" s="78"/>
      <c r="O43" s="78"/>
      <c r="P43" s="78"/>
      <c r="Q43" s="78"/>
      <c r="R43" s="78"/>
      <c r="S43" s="79"/>
    </row>
    <row r="44" spans="1:19">
      <c r="A44" s="72"/>
      <c r="B44" s="68" t="s">
        <v>189</v>
      </c>
      <c r="C44" s="69"/>
      <c r="D44" s="70"/>
      <c r="E44" s="74" t="str">
        <f>①入力シート!C67</f>
        <v>プルダウンメニューから選択してください。</v>
      </c>
      <c r="F44" s="75"/>
      <c r="G44" s="75"/>
      <c r="H44" s="75"/>
      <c r="I44" s="75"/>
      <c r="J44" s="75"/>
      <c r="K44" s="75"/>
      <c r="L44" s="75"/>
      <c r="M44" s="75"/>
      <c r="N44" s="75"/>
      <c r="O44" s="75"/>
      <c r="P44" s="75"/>
      <c r="Q44" s="75"/>
      <c r="R44" s="75"/>
      <c r="S44" s="76"/>
    </row>
    <row r="45" spans="1:19">
      <c r="A45" s="72"/>
      <c r="B45" s="68" t="s">
        <v>190</v>
      </c>
      <c r="C45" s="69"/>
      <c r="D45" s="70"/>
      <c r="E45" s="74" t="str">
        <f>①入力シート!C69</f>
        <v>プルダウンメニューから選択してください。</v>
      </c>
      <c r="F45" s="75"/>
      <c r="G45" s="75"/>
      <c r="H45" s="75"/>
      <c r="I45" s="75"/>
      <c r="J45" s="75"/>
      <c r="K45" s="75"/>
      <c r="L45" s="75"/>
      <c r="M45" s="75"/>
      <c r="N45" s="75"/>
      <c r="O45" s="75"/>
      <c r="P45" s="75"/>
      <c r="Q45" s="75"/>
      <c r="R45" s="75"/>
      <c r="S45" s="76"/>
    </row>
    <row r="46" spans="1:19">
      <c r="A46" s="72"/>
      <c r="B46" s="68" t="s">
        <v>191</v>
      </c>
      <c r="C46" s="69"/>
      <c r="D46" s="70"/>
      <c r="E46" s="89" t="str">
        <f>①入力シート!C72</f>
        <v>プルダウンメニューから選択してください。</v>
      </c>
      <c r="F46" s="89"/>
      <c r="G46" s="89"/>
      <c r="H46" s="89"/>
      <c r="I46" s="89"/>
      <c r="J46" s="89"/>
      <c r="K46" s="89"/>
      <c r="L46" s="89"/>
      <c r="M46" s="89"/>
      <c r="N46" s="89"/>
      <c r="O46" s="89"/>
      <c r="P46" s="89"/>
      <c r="Q46" s="89"/>
      <c r="R46" s="89"/>
      <c r="S46" s="89"/>
    </row>
    <row r="47" spans="1:19" ht="18" customHeight="1">
      <c r="A47" s="72"/>
      <c r="B47" s="80" t="s">
        <v>192</v>
      </c>
      <c r="C47" s="81"/>
      <c r="D47" s="82"/>
      <c r="E47" s="87" t="str">
        <f>IF(①入力シート!$C$75="","",①入力シート!$C$75)</f>
        <v/>
      </c>
      <c r="F47" s="88"/>
      <c r="G47" s="88"/>
      <c r="H47" s="88"/>
      <c r="I47" s="20" t="s">
        <v>193</v>
      </c>
      <c r="J47" s="88" t="str">
        <f>IF(①入力シート!$C$76="","",①入力シート!$C$76)</f>
        <v/>
      </c>
      <c r="K47" s="88"/>
      <c r="L47" s="88"/>
      <c r="M47" s="88"/>
      <c r="N47" s="69" t="s">
        <v>194</v>
      </c>
      <c r="O47" s="69"/>
      <c r="P47" s="20" t="str">
        <f>IF(①入力シート!$C$77="","",①入力シート!$C$77)</f>
        <v/>
      </c>
      <c r="Q47" s="75" t="s">
        <v>195</v>
      </c>
      <c r="R47" s="75"/>
      <c r="S47" s="76"/>
    </row>
    <row r="48" spans="1:19">
      <c r="A48" s="72"/>
      <c r="B48" s="83"/>
      <c r="C48" s="84"/>
      <c r="D48" s="85"/>
      <c r="E48" s="87" t="str">
        <f>IF(①入力シート!$D$75="","",①入力シート!$D$75)</f>
        <v/>
      </c>
      <c r="F48" s="88"/>
      <c r="G48" s="88"/>
      <c r="H48" s="88"/>
      <c r="I48" s="20" t="s">
        <v>193</v>
      </c>
      <c r="J48" s="88" t="str">
        <f>IF(①入力シート!$D$76="","",①入力シート!$D$76)</f>
        <v/>
      </c>
      <c r="K48" s="88"/>
      <c r="L48" s="88"/>
      <c r="M48" s="88"/>
      <c r="N48" s="69" t="s">
        <v>194</v>
      </c>
      <c r="O48" s="69"/>
      <c r="P48" s="20" t="str">
        <f>IF(①入力シート!$D$77="","",①入力シート!$D$77)</f>
        <v/>
      </c>
      <c r="Q48" s="75" t="s">
        <v>195</v>
      </c>
      <c r="R48" s="75"/>
      <c r="S48" s="76"/>
    </row>
    <row r="49" spans="1:19">
      <c r="A49" s="72"/>
      <c r="B49" s="86" t="s">
        <v>196</v>
      </c>
      <c r="C49" s="86"/>
      <c r="D49" s="86"/>
      <c r="E49" s="86"/>
      <c r="F49" s="86"/>
      <c r="G49" s="86"/>
      <c r="H49" s="86"/>
      <c r="I49" s="86"/>
      <c r="J49" s="86"/>
      <c r="K49" s="86"/>
      <c r="L49" s="86"/>
      <c r="M49" s="73" t="str">
        <f>①入力シート!D85</f>
        <v>プルダウンメニューから選択してください。</v>
      </c>
      <c r="N49" s="73"/>
      <c r="O49" s="73"/>
      <c r="P49" s="73"/>
      <c r="Q49" s="73"/>
      <c r="R49" s="73"/>
      <c r="S49" s="73"/>
    </row>
  </sheetData>
  <mergeCells count="104">
    <mergeCell ref="B19:D21"/>
    <mergeCell ref="F19:S19"/>
    <mergeCell ref="F20:S20"/>
    <mergeCell ref="F21:J21"/>
    <mergeCell ref="L26:S26"/>
    <mergeCell ref="F27:J27"/>
    <mergeCell ref="L27:S27"/>
    <mergeCell ref="L28:S28"/>
    <mergeCell ref="Q1:S1"/>
    <mergeCell ref="A2:B2"/>
    <mergeCell ref="C2:F2"/>
    <mergeCell ref="N2:O2"/>
    <mergeCell ref="P2:S2"/>
    <mergeCell ref="A4:S4"/>
    <mergeCell ref="A6:H6"/>
    <mergeCell ref="A7:H7"/>
    <mergeCell ref="A14:A41"/>
    <mergeCell ref="B14:D14"/>
    <mergeCell ref="E14:S14"/>
    <mergeCell ref="B15:D15"/>
    <mergeCell ref="E15:S15"/>
    <mergeCell ref="B16:D16"/>
    <mergeCell ref="E16:S16"/>
    <mergeCell ref="B17:D18"/>
    <mergeCell ref="E17:E18"/>
    <mergeCell ref="F17:J18"/>
    <mergeCell ref="F33:J33"/>
    <mergeCell ref="L33:S33"/>
    <mergeCell ref="F34:J34"/>
    <mergeCell ref="L17:S17"/>
    <mergeCell ref="F35:J35"/>
    <mergeCell ref="L18:S18"/>
    <mergeCell ref="L21:S21"/>
    <mergeCell ref="B22:D22"/>
    <mergeCell ref="F22:J22"/>
    <mergeCell ref="L22:S22"/>
    <mergeCell ref="B23:D41"/>
    <mergeCell ref="F23:J23"/>
    <mergeCell ref="L23:S23"/>
    <mergeCell ref="F24:J24"/>
    <mergeCell ref="L24:S24"/>
    <mergeCell ref="F25:J25"/>
    <mergeCell ref="L25:S25"/>
    <mergeCell ref="F29:J29"/>
    <mergeCell ref="L29:S29"/>
    <mergeCell ref="F30:J30"/>
    <mergeCell ref="L30:S30"/>
    <mergeCell ref="F31:J31"/>
    <mergeCell ref="L31:S31"/>
    <mergeCell ref="F26:J26"/>
    <mergeCell ref="F40:J40"/>
    <mergeCell ref="L40:S40"/>
    <mergeCell ref="F38:J38"/>
    <mergeCell ref="F28:J28"/>
    <mergeCell ref="L38:S38"/>
    <mergeCell ref="F36:J36"/>
    <mergeCell ref="F39:J39"/>
    <mergeCell ref="B46:D46"/>
    <mergeCell ref="E46:S46"/>
    <mergeCell ref="F41:J41"/>
    <mergeCell ref="L41:S41"/>
    <mergeCell ref="A42:A49"/>
    <mergeCell ref="B42:D42"/>
    <mergeCell ref="E42:S42"/>
    <mergeCell ref="B43:D43"/>
    <mergeCell ref="E43:S43"/>
    <mergeCell ref="B44:D44"/>
    <mergeCell ref="E44:S44"/>
    <mergeCell ref="B45:D45"/>
    <mergeCell ref="J48:M48"/>
    <mergeCell ref="E45:S45"/>
    <mergeCell ref="N48:O48"/>
    <mergeCell ref="Q48:S48"/>
    <mergeCell ref="B49:L49"/>
    <mergeCell ref="M49:S49"/>
    <mergeCell ref="B47:D48"/>
    <mergeCell ref="E47:H47"/>
    <mergeCell ref="J47:M47"/>
    <mergeCell ref="N47:O47"/>
    <mergeCell ref="Q47:S47"/>
    <mergeCell ref="E48:H48"/>
    <mergeCell ref="L39:S39"/>
    <mergeCell ref="L36:S36"/>
    <mergeCell ref="F37:J37"/>
    <mergeCell ref="L37:S37"/>
    <mergeCell ref="F32:J32"/>
    <mergeCell ref="L32:S32"/>
    <mergeCell ref="L34:S34"/>
    <mergeCell ref="L35:S35"/>
    <mergeCell ref="J9:M9"/>
    <mergeCell ref="N9:S9"/>
    <mergeCell ref="R10:S10"/>
    <mergeCell ref="H11:I11"/>
    <mergeCell ref="J11:K11"/>
    <mergeCell ref="L11:M11"/>
    <mergeCell ref="N11:O11"/>
    <mergeCell ref="P11:Q11"/>
    <mergeCell ref="R11:S11"/>
    <mergeCell ref="H9:I9"/>
    <mergeCell ref="H10:I10"/>
    <mergeCell ref="J10:K10"/>
    <mergeCell ref="L10:M10"/>
    <mergeCell ref="N10:O10"/>
    <mergeCell ref="P10:Q10"/>
  </mergeCells>
  <phoneticPr fontId="1"/>
  <printOptions horizontalCentered="1" verticalCentered="1"/>
  <pageMargins left="0.70866141732283461" right="0.70866141732283461" top="0.74803149606299213" bottom="0.74803149606299213" header="0.31496062992125984" footer="0.31496062992125984"/>
  <pageSetup paperSize="9" scale="8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48516-88CB-4AD3-A24C-E2B16183DD87}">
  <dimension ref="A1:S42"/>
  <sheetViews>
    <sheetView zoomScaleNormal="100" workbookViewId="0"/>
  </sheetViews>
  <sheetFormatPr defaultColWidth="8.625" defaultRowHeight="16.5"/>
  <cols>
    <col min="1" max="19" width="4.125" style="16" customWidth="1"/>
    <col min="20" max="16384" width="8.625" style="16"/>
  </cols>
  <sheetData>
    <row r="1" spans="1:19">
      <c r="Q1" s="162" t="s">
        <v>216</v>
      </c>
      <c r="R1" s="162"/>
      <c r="S1" s="162"/>
    </row>
    <row r="2" spans="1:19">
      <c r="A2" s="86" t="s">
        <v>223</v>
      </c>
      <c r="B2" s="86"/>
      <c r="C2" s="92" t="s">
        <v>168</v>
      </c>
      <c r="D2" s="92"/>
      <c r="E2" s="92"/>
      <c r="F2" s="92"/>
      <c r="M2" s="22"/>
      <c r="N2" s="68" t="s">
        <v>167</v>
      </c>
      <c r="O2" s="70"/>
      <c r="P2" s="92" t="s">
        <v>168</v>
      </c>
      <c r="Q2" s="92"/>
      <c r="R2" s="92"/>
      <c r="S2" s="92"/>
    </row>
    <row r="3" spans="1:19" ht="7.5" customHeight="1"/>
    <row r="4" spans="1:19" ht="30" customHeight="1">
      <c r="A4" s="91" t="s">
        <v>224</v>
      </c>
      <c r="B4" s="91"/>
      <c r="C4" s="91"/>
      <c r="D4" s="91"/>
      <c r="E4" s="91"/>
      <c r="F4" s="91"/>
      <c r="G4" s="91"/>
      <c r="H4" s="91"/>
      <c r="I4" s="91"/>
      <c r="J4" s="91"/>
      <c r="K4" s="91"/>
      <c r="L4" s="91"/>
      <c r="M4" s="91"/>
      <c r="N4" s="91"/>
      <c r="O4" s="91"/>
      <c r="P4" s="91"/>
      <c r="Q4" s="91"/>
      <c r="R4" s="91"/>
      <c r="S4" s="91"/>
    </row>
    <row r="5" spans="1:19" ht="7.5" customHeight="1"/>
    <row r="6" spans="1:19" ht="18.75">
      <c r="A6" s="56" t="s">
        <v>171</v>
      </c>
      <c r="B6" s="26"/>
      <c r="C6" s="26"/>
      <c r="D6" s="26"/>
      <c r="E6" s="26"/>
      <c r="F6" s="26"/>
      <c r="G6" s="26"/>
      <c r="H6" s="26"/>
      <c r="I6"/>
      <c r="S6" s="23"/>
    </row>
    <row r="7" spans="1:19">
      <c r="S7" s="23" t="s">
        <v>225</v>
      </c>
    </row>
    <row r="8" spans="1:19" ht="16.5" customHeight="1"/>
    <row r="9" spans="1:19">
      <c r="A9" s="16" t="s">
        <v>226</v>
      </c>
    </row>
    <row r="10" spans="1:19" ht="16.5" customHeight="1">
      <c r="A10" s="119" t="s">
        <v>178</v>
      </c>
      <c r="B10" s="109" t="s">
        <v>179</v>
      </c>
      <c r="C10" s="109"/>
      <c r="D10" s="109"/>
      <c r="E10" s="100" t="str">
        <f>IF(①入力シート!$C$18="","",①入力シート!$C$18)</f>
        <v/>
      </c>
      <c r="F10" s="100"/>
      <c r="G10" s="100"/>
      <c r="H10" s="100"/>
      <c r="I10" s="100"/>
      <c r="J10" s="100"/>
      <c r="K10" s="100"/>
      <c r="L10" s="100"/>
      <c r="M10" s="100"/>
      <c r="N10" s="100"/>
      <c r="O10" s="100"/>
      <c r="P10" s="100"/>
      <c r="Q10" s="100"/>
      <c r="R10" s="100"/>
      <c r="S10" s="100"/>
    </row>
    <row r="11" spans="1:19" ht="16.5" customHeight="1">
      <c r="A11" s="119"/>
      <c r="B11" s="109" t="s">
        <v>180</v>
      </c>
      <c r="C11" s="109"/>
      <c r="D11" s="109"/>
      <c r="E11" s="100" t="str">
        <f>IF(①入力シート!$C$20="","",①入力シート!$C$20)</f>
        <v>〒</v>
      </c>
      <c r="F11" s="100"/>
      <c r="G11" s="100"/>
      <c r="H11" s="100"/>
      <c r="I11" s="100"/>
      <c r="J11" s="100"/>
      <c r="K11" s="100"/>
      <c r="L11" s="100"/>
      <c r="M11" s="100"/>
      <c r="N11" s="100"/>
      <c r="O11" s="100"/>
      <c r="P11" s="100"/>
      <c r="Q11" s="100"/>
      <c r="R11" s="100"/>
      <c r="S11" s="100"/>
    </row>
    <row r="12" spans="1:19" ht="16.5" customHeight="1">
      <c r="A12" s="119"/>
      <c r="B12" s="109" t="s">
        <v>181</v>
      </c>
      <c r="C12" s="109"/>
      <c r="D12" s="109"/>
      <c r="E12" s="100" t="str">
        <f>IF(①入力シート!$C$22="","",①入力シート!$C$22)</f>
        <v/>
      </c>
      <c r="F12" s="100"/>
      <c r="G12" s="100"/>
      <c r="H12" s="100"/>
      <c r="I12" s="100"/>
      <c r="J12" s="100"/>
      <c r="K12" s="100"/>
      <c r="L12" s="100"/>
      <c r="M12" s="100"/>
      <c r="N12" s="100"/>
      <c r="O12" s="100"/>
      <c r="P12" s="100"/>
      <c r="Q12" s="100"/>
      <c r="R12" s="100"/>
      <c r="S12" s="100"/>
    </row>
    <row r="13" spans="1:19" ht="16.5" customHeight="1">
      <c r="A13" s="119"/>
      <c r="B13" s="109" t="s">
        <v>182</v>
      </c>
      <c r="C13" s="109"/>
      <c r="D13" s="109"/>
      <c r="E13" s="127" t="s">
        <v>33</v>
      </c>
      <c r="F13" s="126" t="str">
        <f>IF(①入力シート!$C$24="","",①入力シート!$C$24)</f>
        <v/>
      </c>
      <c r="G13" s="126"/>
      <c r="H13" s="126"/>
      <c r="I13" s="126"/>
      <c r="J13" s="126"/>
      <c r="K13" s="17" t="s">
        <v>39</v>
      </c>
      <c r="L13" s="73" t="str">
        <f>IF(①入力シート!$C$26="","",①入力シート!$C$26)</f>
        <v/>
      </c>
      <c r="M13" s="73"/>
      <c r="N13" s="73"/>
      <c r="O13" s="73"/>
      <c r="P13" s="73"/>
      <c r="Q13" s="73"/>
      <c r="R13" s="73"/>
      <c r="S13" s="73"/>
    </row>
    <row r="14" spans="1:19" ht="16.5" customHeight="1">
      <c r="A14" s="119"/>
      <c r="B14" s="109"/>
      <c r="C14" s="109"/>
      <c r="D14" s="109"/>
      <c r="E14" s="127"/>
      <c r="F14" s="126"/>
      <c r="G14" s="126"/>
      <c r="H14" s="126"/>
      <c r="I14" s="126"/>
      <c r="J14" s="126"/>
      <c r="K14" s="17" t="s">
        <v>40</v>
      </c>
      <c r="L14" s="73" t="str">
        <f>IF(①入力シート!$C$28="","",①入力シート!$C$28)</f>
        <v/>
      </c>
      <c r="M14" s="73"/>
      <c r="N14" s="73"/>
      <c r="O14" s="73"/>
      <c r="P14" s="73"/>
      <c r="Q14" s="73"/>
      <c r="R14" s="73"/>
      <c r="S14" s="73"/>
    </row>
    <row r="15" spans="1:19" ht="16.5" customHeight="1">
      <c r="A15" s="119"/>
      <c r="B15" s="110" t="s">
        <v>183</v>
      </c>
      <c r="C15" s="111"/>
      <c r="D15" s="112"/>
      <c r="E15" s="18" t="s">
        <v>29</v>
      </c>
      <c r="F15" s="106" t="str">
        <f>IF(①入力シート!$C$30="","",①入力シート!$C$30)</f>
        <v>〒</v>
      </c>
      <c r="G15" s="107"/>
      <c r="H15" s="107"/>
      <c r="I15" s="107"/>
      <c r="J15" s="107"/>
      <c r="K15" s="107"/>
      <c r="L15" s="107"/>
      <c r="M15" s="107"/>
      <c r="N15" s="107"/>
      <c r="O15" s="107"/>
      <c r="P15" s="107"/>
      <c r="Q15" s="107"/>
      <c r="R15" s="107"/>
      <c r="S15" s="108"/>
    </row>
    <row r="16" spans="1:19" ht="16.5" customHeight="1">
      <c r="A16" s="119"/>
      <c r="B16" s="113"/>
      <c r="C16" s="114"/>
      <c r="D16" s="115"/>
      <c r="E16" s="18" t="s">
        <v>37</v>
      </c>
      <c r="F16" s="106" t="str">
        <f>IF(①入力シート!$C$32="","",①入力シート!$C$32)</f>
        <v/>
      </c>
      <c r="G16" s="107"/>
      <c r="H16" s="107"/>
      <c r="I16" s="107"/>
      <c r="J16" s="107"/>
      <c r="K16" s="107"/>
      <c r="L16" s="107"/>
      <c r="M16" s="107"/>
      <c r="N16" s="107"/>
      <c r="O16" s="107"/>
      <c r="P16" s="107"/>
      <c r="Q16" s="107"/>
      <c r="R16" s="107"/>
      <c r="S16" s="108"/>
    </row>
    <row r="17" spans="1:19" ht="16.5" customHeight="1">
      <c r="A17" s="119"/>
      <c r="B17" s="116"/>
      <c r="C17" s="117"/>
      <c r="D17" s="118"/>
      <c r="E17" s="18" t="s">
        <v>33</v>
      </c>
      <c r="F17" s="106" t="str">
        <f>IF(①入力シート!$C$34="","",①入力シート!$C$34)</f>
        <v/>
      </c>
      <c r="G17" s="107"/>
      <c r="H17" s="107"/>
      <c r="I17" s="107"/>
      <c r="J17" s="108"/>
      <c r="K17" s="17" t="s">
        <v>39</v>
      </c>
      <c r="L17" s="106" t="str">
        <f>IF(①入力シート!$C$36="","",①入力シート!$C$36)</f>
        <v/>
      </c>
      <c r="M17" s="107"/>
      <c r="N17" s="107"/>
      <c r="O17" s="107"/>
      <c r="P17" s="107"/>
      <c r="Q17" s="107"/>
      <c r="R17" s="107"/>
      <c r="S17" s="108"/>
    </row>
    <row r="18" spans="1:19" ht="16.5" customHeight="1">
      <c r="A18" s="72" t="s">
        <v>215</v>
      </c>
      <c r="B18" s="68" t="s">
        <v>187</v>
      </c>
      <c r="C18" s="69"/>
      <c r="D18" s="70"/>
      <c r="E18" s="168">
        <f>①入力シート!C63</f>
        <v>0</v>
      </c>
      <c r="F18" s="169"/>
      <c r="G18" s="169"/>
      <c r="H18" s="169"/>
      <c r="I18" s="169"/>
      <c r="J18" s="169"/>
      <c r="K18" s="169"/>
      <c r="L18" s="169"/>
      <c r="M18" s="169"/>
      <c r="N18" s="169"/>
      <c r="O18" s="169"/>
      <c r="P18" s="169"/>
      <c r="Q18" s="169"/>
      <c r="R18" s="169"/>
      <c r="S18" s="170"/>
    </row>
    <row r="19" spans="1:19" ht="33" customHeight="1">
      <c r="A19" s="72"/>
      <c r="B19" s="68" t="s">
        <v>188</v>
      </c>
      <c r="C19" s="69"/>
      <c r="D19" s="70"/>
      <c r="E19" s="77" t="str">
        <f>IF(①入力シート!$C$65="","",①入力シート!$C$65)</f>
        <v/>
      </c>
      <c r="F19" s="78"/>
      <c r="G19" s="78"/>
      <c r="H19" s="78"/>
      <c r="I19" s="78"/>
      <c r="J19" s="78"/>
      <c r="K19" s="78"/>
      <c r="L19" s="78"/>
      <c r="M19" s="78"/>
      <c r="N19" s="78"/>
      <c r="O19" s="78"/>
      <c r="P19" s="78"/>
      <c r="Q19" s="78"/>
      <c r="R19" s="78"/>
      <c r="S19" s="79"/>
    </row>
    <row r="20" spans="1:19">
      <c r="A20" s="72"/>
      <c r="B20" s="68" t="s">
        <v>189</v>
      </c>
      <c r="C20" s="69"/>
      <c r="D20" s="70"/>
      <c r="E20" s="74" t="str">
        <f>①入力シート!C67</f>
        <v>プルダウンメニューから選択してください。</v>
      </c>
      <c r="F20" s="75"/>
      <c r="G20" s="75"/>
      <c r="H20" s="75"/>
      <c r="I20" s="75"/>
      <c r="J20" s="75"/>
      <c r="K20" s="75"/>
      <c r="L20" s="75"/>
      <c r="M20" s="75"/>
      <c r="N20" s="75"/>
      <c r="O20" s="75"/>
      <c r="P20" s="75"/>
      <c r="Q20" s="75"/>
      <c r="R20" s="75"/>
      <c r="S20" s="76"/>
    </row>
    <row r="21" spans="1:19">
      <c r="A21" s="72"/>
      <c r="B21" s="68" t="s">
        <v>190</v>
      </c>
      <c r="C21" s="69"/>
      <c r="D21" s="70"/>
      <c r="E21" s="74" t="str">
        <f>①入力シート!C69</f>
        <v>プルダウンメニューから選択してください。</v>
      </c>
      <c r="F21" s="75"/>
      <c r="G21" s="75"/>
      <c r="H21" s="75"/>
      <c r="I21" s="75"/>
      <c r="J21" s="75"/>
      <c r="K21" s="75"/>
      <c r="L21" s="75"/>
      <c r="M21" s="75"/>
      <c r="N21" s="75"/>
      <c r="O21" s="75"/>
      <c r="P21" s="75"/>
      <c r="Q21" s="75"/>
      <c r="R21" s="75"/>
      <c r="S21" s="76"/>
    </row>
    <row r="22" spans="1:19">
      <c r="A22" s="72"/>
      <c r="B22" s="68" t="s">
        <v>191</v>
      </c>
      <c r="C22" s="69"/>
      <c r="D22" s="70"/>
      <c r="E22" s="89" t="str">
        <f>①入力シート!C72</f>
        <v>プルダウンメニューから選択してください。</v>
      </c>
      <c r="F22" s="89"/>
      <c r="G22" s="89"/>
      <c r="H22" s="89"/>
      <c r="I22" s="89"/>
      <c r="J22" s="89"/>
      <c r="K22" s="89"/>
      <c r="L22" s="89"/>
      <c r="M22" s="89"/>
      <c r="N22" s="89"/>
      <c r="O22" s="89"/>
      <c r="P22" s="89"/>
      <c r="Q22" s="89"/>
      <c r="R22" s="89"/>
      <c r="S22" s="89"/>
    </row>
    <row r="23" spans="1:19" ht="18" customHeight="1">
      <c r="A23" s="72"/>
      <c r="B23" s="80" t="s">
        <v>227</v>
      </c>
      <c r="C23" s="81"/>
      <c r="D23" s="82"/>
      <c r="E23" s="87" t="str">
        <f>IF(①入力シート!$C$75="","",①入力シート!$C$75)</f>
        <v/>
      </c>
      <c r="F23" s="88"/>
      <c r="G23" s="88"/>
      <c r="H23" s="88"/>
      <c r="I23" s="20" t="s">
        <v>193</v>
      </c>
      <c r="J23" s="88" t="str">
        <f>IF(①入力シート!$C$76="","",①入力シート!$C$76)</f>
        <v/>
      </c>
      <c r="K23" s="88"/>
      <c r="L23" s="88"/>
      <c r="M23" s="88"/>
      <c r="N23" s="69" t="s">
        <v>194</v>
      </c>
      <c r="O23" s="69"/>
      <c r="P23" s="20" t="str">
        <f>IF(①入力シート!$C$77="","",①入力シート!$C$77)</f>
        <v/>
      </c>
      <c r="Q23" s="75" t="s">
        <v>195</v>
      </c>
      <c r="R23" s="75"/>
      <c r="S23" s="76"/>
    </row>
    <row r="24" spans="1:19">
      <c r="A24" s="72"/>
      <c r="B24" s="83"/>
      <c r="C24" s="84"/>
      <c r="D24" s="85"/>
      <c r="E24" s="87" t="str">
        <f>IF(①入力シート!$D$75="","",①入力シート!$D$75)</f>
        <v/>
      </c>
      <c r="F24" s="88"/>
      <c r="G24" s="88"/>
      <c r="H24" s="88"/>
      <c r="I24" s="20" t="s">
        <v>193</v>
      </c>
      <c r="J24" s="88" t="str">
        <f>IF(①入力シート!$D$76="","",①入力シート!$D$76)</f>
        <v/>
      </c>
      <c r="K24" s="88"/>
      <c r="L24" s="88"/>
      <c r="M24" s="88"/>
      <c r="N24" s="69" t="s">
        <v>194</v>
      </c>
      <c r="O24" s="69"/>
      <c r="P24" s="20" t="str">
        <f>IF(①入力シート!$D$77="","",①入力シート!$D$77)</f>
        <v/>
      </c>
      <c r="Q24" s="75" t="s">
        <v>195</v>
      </c>
      <c r="R24" s="75"/>
      <c r="S24" s="76"/>
    </row>
    <row r="25" spans="1:19" ht="17.25" thickBot="1">
      <c r="A25" s="167"/>
      <c r="B25" s="125" t="s">
        <v>196</v>
      </c>
      <c r="C25" s="125"/>
      <c r="D25" s="125"/>
      <c r="E25" s="125"/>
      <c r="F25" s="125"/>
      <c r="G25" s="125"/>
      <c r="H25" s="125"/>
      <c r="I25" s="125"/>
      <c r="J25" s="125"/>
      <c r="K25" s="125"/>
      <c r="L25" s="125"/>
      <c r="M25" s="96" t="str">
        <f>①入力シート!D85</f>
        <v>プルダウンメニューから選択してください。</v>
      </c>
      <c r="N25" s="96"/>
      <c r="O25" s="96"/>
      <c r="P25" s="96"/>
      <c r="Q25" s="96"/>
      <c r="R25" s="96"/>
      <c r="S25" s="96"/>
    </row>
    <row r="26" spans="1:19" ht="17.25" thickTop="1">
      <c r="A26" s="166" t="s">
        <v>228</v>
      </c>
      <c r="B26" s="166"/>
      <c r="C26" s="166"/>
      <c r="D26" s="166"/>
      <c r="E26" s="166"/>
      <c r="F26" s="166"/>
      <c r="G26" s="166"/>
      <c r="H26" s="166"/>
      <c r="I26" s="166"/>
      <c r="J26" s="166"/>
      <c r="K26" s="166"/>
      <c r="L26" s="166"/>
      <c r="M26" s="166"/>
      <c r="N26" s="166"/>
      <c r="O26" s="166"/>
      <c r="P26" s="166"/>
      <c r="Q26" s="166"/>
      <c r="R26" s="166"/>
      <c r="S26" s="166"/>
    </row>
    <row r="27" spans="1:19">
      <c r="A27" s="27"/>
      <c r="B27" s="28"/>
      <c r="C27" s="28"/>
      <c r="D27" s="28"/>
      <c r="E27" s="28"/>
      <c r="F27" s="28"/>
      <c r="G27" s="28"/>
      <c r="H27" s="28"/>
      <c r="I27" s="28"/>
      <c r="J27" s="28"/>
      <c r="K27" s="28"/>
      <c r="L27" s="28"/>
      <c r="M27" s="28"/>
      <c r="N27" s="28"/>
      <c r="O27" s="28"/>
      <c r="P27" s="28"/>
      <c r="Q27" s="28"/>
      <c r="R27" s="28"/>
      <c r="S27" s="29"/>
    </row>
    <row r="28" spans="1:19" ht="24.95" customHeight="1">
      <c r="A28" s="30" t="s">
        <v>229</v>
      </c>
      <c r="D28" s="165" t="s">
        <v>230</v>
      </c>
      <c r="E28" s="165"/>
      <c r="F28" s="165"/>
      <c r="G28" s="165"/>
      <c r="H28" s="165"/>
      <c r="I28" s="49" t="s">
        <v>193</v>
      </c>
      <c r="J28" s="165" t="s">
        <v>230</v>
      </c>
      <c r="K28" s="165"/>
      <c r="L28" s="165"/>
      <c r="M28" s="165"/>
      <c r="N28" s="165"/>
      <c r="O28" s="23" t="s">
        <v>231</v>
      </c>
      <c r="P28" s="49"/>
      <c r="Q28" s="16" t="s">
        <v>232</v>
      </c>
      <c r="S28" s="22"/>
    </row>
    <row r="29" spans="1:19" ht="24.95" customHeight="1">
      <c r="A29" s="30"/>
      <c r="D29" s="165" t="s">
        <v>230</v>
      </c>
      <c r="E29" s="165"/>
      <c r="F29" s="165"/>
      <c r="G29" s="165"/>
      <c r="H29" s="165"/>
      <c r="I29" s="49" t="s">
        <v>193</v>
      </c>
      <c r="J29" s="165" t="s">
        <v>230</v>
      </c>
      <c r="K29" s="165"/>
      <c r="L29" s="165"/>
      <c r="M29" s="165"/>
      <c r="N29" s="165"/>
      <c r="O29" s="23" t="s">
        <v>231</v>
      </c>
      <c r="P29" s="49"/>
      <c r="Q29" s="16" t="s">
        <v>232</v>
      </c>
      <c r="S29" s="22"/>
    </row>
    <row r="30" spans="1:19" ht="24.95" customHeight="1">
      <c r="A30" s="30"/>
      <c r="S30" s="22"/>
    </row>
    <row r="31" spans="1:19" ht="24.95" customHeight="1">
      <c r="A31" s="30" t="s">
        <v>233</v>
      </c>
      <c r="I31" s="50" t="b">
        <v>0</v>
      </c>
      <c r="J31" s="16" t="s">
        <v>234</v>
      </c>
      <c r="L31" s="50" t="b">
        <v>0</v>
      </c>
      <c r="M31" s="16" t="s">
        <v>235</v>
      </c>
      <c r="S31" s="22"/>
    </row>
    <row r="32" spans="1:19" ht="24.95" customHeight="1">
      <c r="A32" s="30"/>
      <c r="B32" s="16" t="s">
        <v>236</v>
      </c>
      <c r="C32" s="16" t="s">
        <v>237</v>
      </c>
      <c r="L32" s="16" t="s">
        <v>238</v>
      </c>
      <c r="S32" s="22"/>
    </row>
    <row r="33" spans="1:19" ht="24.95" customHeight="1">
      <c r="A33" s="30"/>
      <c r="B33" s="16" t="s">
        <v>239</v>
      </c>
      <c r="D33" s="171"/>
      <c r="E33" s="171"/>
      <c r="F33" s="171"/>
      <c r="G33" s="171"/>
      <c r="H33" s="171"/>
      <c r="I33" s="171"/>
      <c r="J33" s="171"/>
      <c r="K33" s="171"/>
      <c r="L33" s="171"/>
      <c r="M33" s="171"/>
      <c r="N33" s="171"/>
      <c r="O33" s="171"/>
      <c r="P33" s="171"/>
      <c r="Q33" s="171"/>
      <c r="R33" s="171"/>
      <c r="S33" s="22"/>
    </row>
    <row r="34" spans="1:19" ht="24.95" customHeight="1">
      <c r="A34" s="30"/>
      <c r="B34" s="16" t="s">
        <v>240</v>
      </c>
      <c r="C34" s="16" t="s">
        <v>237</v>
      </c>
      <c r="L34" s="16" t="s">
        <v>238</v>
      </c>
      <c r="S34" s="22"/>
    </row>
    <row r="35" spans="1:19" ht="24.95" customHeight="1">
      <c r="A35" s="30"/>
      <c r="B35" s="16" t="s">
        <v>239</v>
      </c>
      <c r="D35" s="171"/>
      <c r="E35" s="171"/>
      <c r="F35" s="171"/>
      <c r="G35" s="171"/>
      <c r="H35" s="171"/>
      <c r="I35" s="171"/>
      <c r="J35" s="171"/>
      <c r="K35" s="171"/>
      <c r="L35" s="171"/>
      <c r="M35" s="171"/>
      <c r="N35" s="171"/>
      <c r="O35" s="171"/>
      <c r="P35" s="171"/>
      <c r="Q35" s="171"/>
      <c r="R35" s="171"/>
      <c r="S35" s="22"/>
    </row>
    <row r="36" spans="1:19" ht="24.95" customHeight="1">
      <c r="A36" s="30"/>
      <c r="B36" s="16" t="s">
        <v>241</v>
      </c>
      <c r="C36" s="16" t="s">
        <v>237</v>
      </c>
      <c r="L36" s="16" t="s">
        <v>238</v>
      </c>
      <c r="S36" s="22"/>
    </row>
    <row r="37" spans="1:19" ht="24.95" customHeight="1">
      <c r="A37" s="30"/>
      <c r="B37" s="16" t="s">
        <v>239</v>
      </c>
      <c r="D37" s="171"/>
      <c r="E37" s="171"/>
      <c r="F37" s="171"/>
      <c r="G37" s="171"/>
      <c r="H37" s="171"/>
      <c r="I37" s="171"/>
      <c r="J37" s="171"/>
      <c r="K37" s="171"/>
      <c r="L37" s="171"/>
      <c r="M37" s="171"/>
      <c r="N37" s="171"/>
      <c r="O37" s="171"/>
      <c r="P37" s="171"/>
      <c r="Q37" s="171"/>
      <c r="R37" s="171"/>
      <c r="S37" s="22"/>
    </row>
    <row r="38" spans="1:19" ht="24.95" customHeight="1">
      <c r="A38" s="30"/>
      <c r="S38" s="22"/>
    </row>
    <row r="39" spans="1:19" ht="24.95" customHeight="1">
      <c r="A39" s="30" t="s">
        <v>242</v>
      </c>
      <c r="E39" s="16" t="str">
        <f>IF($P$28="","",$P$28+$P$29)</f>
        <v/>
      </c>
      <c r="S39" s="22"/>
    </row>
    <row r="40" spans="1:19" ht="24.95" customHeight="1">
      <c r="A40" s="30" t="s">
        <v>243</v>
      </c>
      <c r="E40" s="16">
        <f>(K32+K34+K36)/8</f>
        <v>0</v>
      </c>
      <c r="S40" s="22"/>
    </row>
    <row r="41" spans="1:19" ht="24.95" customHeight="1">
      <c r="A41" s="30" t="s">
        <v>244</v>
      </c>
      <c r="E41" s="16" t="str">
        <f>IF($E$39="","",ROUNDUP(E39-E40,0))</f>
        <v/>
      </c>
      <c r="F41" s="16" t="s">
        <v>245</v>
      </c>
      <c r="S41" s="22"/>
    </row>
    <row r="42" spans="1:19" ht="16.5" customHeight="1">
      <c r="A42" s="31"/>
      <c r="B42" s="32"/>
      <c r="C42" s="32"/>
      <c r="D42" s="32"/>
      <c r="E42" s="32"/>
      <c r="F42" s="32"/>
      <c r="G42" s="32"/>
      <c r="H42" s="32"/>
      <c r="I42" s="32"/>
      <c r="J42" s="32"/>
      <c r="K42" s="32"/>
      <c r="L42" s="32"/>
      <c r="M42" s="32"/>
      <c r="N42" s="32"/>
      <c r="O42" s="32"/>
      <c r="P42" s="32"/>
      <c r="Q42" s="32"/>
      <c r="R42" s="32"/>
      <c r="S42" s="33"/>
    </row>
  </sheetData>
  <mergeCells count="53">
    <mergeCell ref="D37:R37"/>
    <mergeCell ref="D35:R35"/>
    <mergeCell ref="D33:R33"/>
    <mergeCell ref="A4:S4"/>
    <mergeCell ref="Q1:S1"/>
    <mergeCell ref="A2:B2"/>
    <mergeCell ref="C2:F2"/>
    <mergeCell ref="N2:O2"/>
    <mergeCell ref="P2:S2"/>
    <mergeCell ref="A10:A17"/>
    <mergeCell ref="B10:D10"/>
    <mergeCell ref="E10:S10"/>
    <mergeCell ref="B11:D11"/>
    <mergeCell ref="E11:S11"/>
    <mergeCell ref="B12:D12"/>
    <mergeCell ref="E12:S12"/>
    <mergeCell ref="B13:D14"/>
    <mergeCell ref="E13:E14"/>
    <mergeCell ref="F13:J14"/>
    <mergeCell ref="L13:S13"/>
    <mergeCell ref="L14:S14"/>
    <mergeCell ref="B21:D21"/>
    <mergeCell ref="N24:O24"/>
    <mergeCell ref="Q24:S24"/>
    <mergeCell ref="B15:D17"/>
    <mergeCell ref="F15:S15"/>
    <mergeCell ref="F16:S16"/>
    <mergeCell ref="F17:J17"/>
    <mergeCell ref="L17:S17"/>
    <mergeCell ref="E22:S22"/>
    <mergeCell ref="B23:D24"/>
    <mergeCell ref="E23:H23"/>
    <mergeCell ref="J23:M23"/>
    <mergeCell ref="N23:O23"/>
    <mergeCell ref="Q23:S23"/>
    <mergeCell ref="E24:H24"/>
    <mergeCell ref="J24:M24"/>
    <mergeCell ref="D28:H28"/>
    <mergeCell ref="J28:N28"/>
    <mergeCell ref="D29:H29"/>
    <mergeCell ref="J29:N29"/>
    <mergeCell ref="B25:L25"/>
    <mergeCell ref="M25:S25"/>
    <mergeCell ref="A26:S26"/>
    <mergeCell ref="A18:A25"/>
    <mergeCell ref="B18:D18"/>
    <mergeCell ref="E18:S18"/>
    <mergeCell ref="B19:D19"/>
    <mergeCell ref="E19:S19"/>
    <mergeCell ref="B20:D20"/>
    <mergeCell ref="E20:S20"/>
    <mergeCell ref="E21:S21"/>
    <mergeCell ref="B22:D22"/>
  </mergeCells>
  <phoneticPr fontId="1"/>
  <printOptions horizontalCentered="1" verticalCentered="1"/>
  <pageMargins left="0.70866141732283461" right="0.70866141732283461" top="0.74803149606299213" bottom="0.74803149606299213" header="0.31496062992125984" footer="0.31496062992125984"/>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46789-7B8A-4D68-A21F-9343E75CEA7A}">
  <dimension ref="A1:S47"/>
  <sheetViews>
    <sheetView zoomScaleNormal="100" workbookViewId="0"/>
  </sheetViews>
  <sheetFormatPr defaultColWidth="8.625" defaultRowHeight="16.5"/>
  <cols>
    <col min="1" max="19" width="4.125" style="16" customWidth="1"/>
    <col min="20" max="16384" width="8.625" style="16"/>
  </cols>
  <sheetData>
    <row r="1" spans="1:19">
      <c r="Q1" s="162" t="s">
        <v>208</v>
      </c>
      <c r="R1" s="162"/>
      <c r="S1" s="162"/>
    </row>
    <row r="2" spans="1:19">
      <c r="A2" s="86" t="s">
        <v>209</v>
      </c>
      <c r="B2" s="86"/>
      <c r="C2" s="92" t="s">
        <v>168</v>
      </c>
      <c r="D2" s="92"/>
      <c r="E2" s="92"/>
      <c r="F2" s="92"/>
      <c r="M2" s="22"/>
      <c r="N2" s="68" t="s">
        <v>167</v>
      </c>
      <c r="O2" s="70"/>
      <c r="P2" s="92" t="s">
        <v>168</v>
      </c>
      <c r="Q2" s="92"/>
      <c r="R2" s="92"/>
      <c r="S2" s="92"/>
    </row>
    <row r="3" spans="1:19" ht="7.5" customHeight="1"/>
    <row r="4" spans="1:19" ht="30" customHeight="1">
      <c r="A4" s="91" t="s">
        <v>246</v>
      </c>
      <c r="B4" s="91"/>
      <c r="C4" s="91"/>
      <c r="D4" s="91"/>
      <c r="E4" s="91"/>
      <c r="F4" s="91"/>
      <c r="G4" s="91"/>
      <c r="H4" s="91"/>
      <c r="I4" s="91"/>
      <c r="J4" s="91"/>
      <c r="K4" s="91"/>
      <c r="L4" s="91"/>
      <c r="M4" s="91"/>
      <c r="N4" s="91"/>
      <c r="O4" s="91"/>
      <c r="P4" s="91"/>
      <c r="Q4" s="91"/>
      <c r="R4" s="91"/>
      <c r="S4" s="91"/>
    </row>
    <row r="5" spans="1:19" ht="7.5" customHeight="1"/>
    <row r="6" spans="1:19" ht="18.75">
      <c r="A6" s="173" t="str">
        <f>IF(①入力シート!$C$18="","",①入力シート!$C$18)</f>
        <v/>
      </c>
      <c r="B6" s="173"/>
      <c r="C6" s="173"/>
      <c r="D6" s="173"/>
      <c r="E6" s="173"/>
      <c r="F6" s="173"/>
      <c r="G6" s="173"/>
      <c r="K6" s="16" t="s">
        <v>211</v>
      </c>
    </row>
    <row r="7" spans="1:19" ht="18.75">
      <c r="A7" s="172" t="str">
        <f>IF(①入力シート!$C$24="","",①入力シート!$C$24)</f>
        <v/>
      </c>
      <c r="B7" s="172"/>
      <c r="C7" s="172"/>
      <c r="D7" s="172"/>
      <c r="E7" s="172"/>
      <c r="F7" s="172"/>
      <c r="G7" t="s">
        <v>212</v>
      </c>
      <c r="I7" s="48"/>
      <c r="J7" s="48"/>
      <c r="K7" s="139" t="s">
        <v>247</v>
      </c>
      <c r="L7" s="139"/>
      <c r="M7" s="139"/>
      <c r="N7" s="139"/>
      <c r="O7" s="139"/>
      <c r="P7" s="139"/>
      <c r="Q7" s="139"/>
      <c r="R7" s="139"/>
      <c r="S7" s="139"/>
    </row>
    <row r="9" spans="1:19">
      <c r="A9" s="16" t="s">
        <v>248</v>
      </c>
    </row>
    <row r="10" spans="1:19" ht="16.5" customHeight="1">
      <c r="A10" s="119" t="s">
        <v>199</v>
      </c>
      <c r="B10" s="109" t="s">
        <v>179</v>
      </c>
      <c r="C10" s="109"/>
      <c r="D10" s="109"/>
      <c r="E10" s="100" t="str">
        <f>IF(①入力シート!$C$18="","",①入力シート!$C$18)</f>
        <v/>
      </c>
      <c r="F10" s="100"/>
      <c r="G10" s="100"/>
      <c r="H10" s="100"/>
      <c r="I10" s="100"/>
      <c r="J10" s="100"/>
      <c r="K10" s="100"/>
      <c r="L10" s="100"/>
      <c r="M10" s="100"/>
      <c r="N10" s="100"/>
      <c r="O10" s="100"/>
      <c r="P10" s="100"/>
      <c r="Q10" s="100"/>
      <c r="R10" s="100"/>
      <c r="S10" s="100"/>
    </row>
    <row r="11" spans="1:19" ht="16.5" customHeight="1">
      <c r="A11" s="119"/>
      <c r="B11" s="109" t="s">
        <v>180</v>
      </c>
      <c r="C11" s="109"/>
      <c r="D11" s="109"/>
      <c r="E11" s="100" t="str">
        <f>IF(①入力シート!$C$20="","",①入力シート!$C$20)</f>
        <v>〒</v>
      </c>
      <c r="F11" s="100"/>
      <c r="G11" s="100"/>
      <c r="H11" s="100"/>
      <c r="I11" s="100"/>
      <c r="J11" s="100"/>
      <c r="K11" s="100"/>
      <c r="L11" s="100"/>
      <c r="M11" s="100"/>
      <c r="N11" s="100"/>
      <c r="O11" s="100"/>
      <c r="P11" s="100"/>
      <c r="Q11" s="100"/>
      <c r="R11" s="100"/>
      <c r="S11" s="100"/>
    </row>
    <row r="12" spans="1:19" ht="16.5" customHeight="1">
      <c r="A12" s="119"/>
      <c r="B12" s="109" t="s">
        <v>181</v>
      </c>
      <c r="C12" s="109"/>
      <c r="D12" s="109"/>
      <c r="E12" s="100" t="str">
        <f>IF(①入力シート!$C$22="","",①入力シート!$C$22)</f>
        <v/>
      </c>
      <c r="F12" s="100"/>
      <c r="G12" s="100"/>
      <c r="H12" s="100"/>
      <c r="I12" s="100"/>
      <c r="J12" s="100"/>
      <c r="K12" s="100"/>
      <c r="L12" s="100"/>
      <c r="M12" s="100"/>
      <c r="N12" s="100"/>
      <c r="O12" s="100"/>
      <c r="P12" s="100"/>
      <c r="Q12" s="100"/>
      <c r="R12" s="100"/>
      <c r="S12" s="100"/>
    </row>
    <row r="13" spans="1:19" ht="16.5" customHeight="1">
      <c r="A13" s="119"/>
      <c r="B13" s="109" t="s">
        <v>200</v>
      </c>
      <c r="C13" s="109"/>
      <c r="D13" s="109"/>
      <c r="E13" s="127" t="s">
        <v>33</v>
      </c>
      <c r="F13" s="141" t="str">
        <f>IF(①入力シート!$C$24="","",①入力シート!$C$24)</f>
        <v/>
      </c>
      <c r="G13" s="142"/>
      <c r="H13" s="142"/>
      <c r="I13" s="142"/>
      <c r="J13" s="145"/>
      <c r="K13" s="17" t="s">
        <v>39</v>
      </c>
      <c r="L13" s="73" t="str">
        <f>IF(①入力シート!$C$26="","",①入力シート!$C$26)</f>
        <v/>
      </c>
      <c r="M13" s="73"/>
      <c r="N13" s="73"/>
      <c r="O13" s="73"/>
      <c r="P13" s="73"/>
      <c r="Q13" s="73"/>
      <c r="R13" s="73"/>
      <c r="S13" s="73"/>
    </row>
    <row r="14" spans="1:19" ht="16.5" customHeight="1">
      <c r="A14" s="119"/>
      <c r="B14" s="109"/>
      <c r="C14" s="109"/>
      <c r="D14" s="109"/>
      <c r="E14" s="127"/>
      <c r="F14" s="143"/>
      <c r="G14" s="144"/>
      <c r="H14" s="144"/>
      <c r="I14" s="144"/>
      <c r="J14" s="146"/>
      <c r="K14" s="17" t="s">
        <v>40</v>
      </c>
      <c r="L14" s="73" t="str">
        <f>IF(①入力シート!$C$28="","",①入力シート!$C$28)</f>
        <v/>
      </c>
      <c r="M14" s="73"/>
      <c r="N14" s="73"/>
      <c r="O14" s="73"/>
      <c r="P14" s="73"/>
      <c r="Q14" s="73"/>
      <c r="R14" s="73"/>
      <c r="S14" s="73"/>
    </row>
    <row r="15" spans="1:19" ht="16.5" customHeight="1">
      <c r="A15" s="119"/>
      <c r="B15" s="109" t="s">
        <v>201</v>
      </c>
      <c r="C15" s="109"/>
      <c r="D15" s="109"/>
      <c r="E15" s="147">
        <v>46306</v>
      </c>
      <c r="F15" s="148"/>
      <c r="G15" s="148"/>
      <c r="H15" s="148"/>
      <c r="I15" s="24" t="s">
        <v>193</v>
      </c>
      <c r="J15" s="149">
        <v>46477</v>
      </c>
      <c r="K15" s="149"/>
      <c r="L15" s="149"/>
      <c r="M15" s="149"/>
      <c r="N15" s="107" t="s">
        <v>202</v>
      </c>
      <c r="O15" s="107"/>
      <c r="P15" s="107"/>
      <c r="Q15" s="107"/>
      <c r="R15" s="107"/>
      <c r="S15" s="108"/>
    </row>
    <row r="16" spans="1:19" ht="16.5" customHeight="1">
      <c r="A16" s="119"/>
      <c r="B16" s="21" t="s">
        <v>203</v>
      </c>
      <c r="C16" s="21"/>
      <c r="D16" s="21"/>
      <c r="E16" s="133" t="s">
        <v>93</v>
      </c>
      <c r="F16" s="134"/>
      <c r="G16" s="134"/>
      <c r="H16" s="134"/>
      <c r="I16" s="134"/>
      <c r="J16" s="134"/>
      <c r="K16" s="107" t="str">
        <f>①入力シート!C93</f>
        <v>可</v>
      </c>
      <c r="L16" s="107"/>
      <c r="M16" s="107"/>
      <c r="N16" s="107"/>
      <c r="O16" s="107"/>
      <c r="P16" s="107"/>
      <c r="Q16" s="107"/>
      <c r="R16" s="107"/>
      <c r="S16" s="108"/>
    </row>
    <row r="17" spans="1:19" ht="16.5" customHeight="1">
      <c r="A17" s="119"/>
      <c r="B17" s="135" t="s">
        <v>204</v>
      </c>
      <c r="C17" s="135"/>
      <c r="D17" s="135"/>
      <c r="E17" s="136" t="str">
        <f>①入力シート!C95</f>
        <v>既定の非共用期間は課題利用の年度末の翌日（４月１日）から起算して２年です。</v>
      </c>
      <c r="F17" s="137"/>
      <c r="G17" s="137"/>
      <c r="H17" s="137"/>
      <c r="I17" s="137"/>
      <c r="J17" s="137"/>
      <c r="K17" s="137"/>
      <c r="L17" s="137"/>
      <c r="M17" s="137"/>
      <c r="N17" s="137"/>
      <c r="O17" s="137"/>
      <c r="P17" s="137"/>
      <c r="Q17" s="137"/>
      <c r="R17" s="137"/>
      <c r="S17" s="138"/>
    </row>
    <row r="18" spans="1:19" ht="16.5" customHeight="1">
      <c r="A18" s="119"/>
      <c r="B18" s="135"/>
      <c r="C18" s="135"/>
      <c r="D18" s="135"/>
      <c r="E18" s="37" t="s">
        <v>205</v>
      </c>
      <c r="F18" s="139" t="str">
        <f>①入力シート!C96</f>
        <v>非共用期間の短縮を希望しない</v>
      </c>
      <c r="G18" s="139"/>
      <c r="H18" s="139"/>
      <c r="I18" s="139"/>
      <c r="J18" s="139"/>
      <c r="K18" s="139"/>
      <c r="L18" s="139"/>
      <c r="M18" s="139"/>
      <c r="N18" s="139"/>
      <c r="O18" s="139"/>
      <c r="P18" s="139"/>
      <c r="Q18" s="139"/>
      <c r="R18" s="139"/>
      <c r="S18" s="140"/>
    </row>
    <row r="19" spans="1:19" ht="16.5" customHeight="1">
      <c r="A19" s="119"/>
      <c r="B19" s="135"/>
      <c r="C19" s="135"/>
      <c r="D19" s="135"/>
      <c r="E19" s="116" t="str" cm="1">
        <f t="array" ref="E19">_xlfn.SWITCH(①入力シート!C96,"非共用期間の短縮を希望しない","","非共用期間の短縮を希望する","非共用期間満了希望日：")</f>
        <v/>
      </c>
      <c r="F19" s="117"/>
      <c r="G19" s="117"/>
      <c r="H19" s="117"/>
      <c r="I19" s="117"/>
      <c r="J19" s="117"/>
      <c r="K19" s="117"/>
      <c r="L19" s="159" t="str" cm="1">
        <f t="array" ref="L19">_xlfn.SWITCH(①入力シート!C96,"非共用期間の短縮を希望しない","","非共用期間の短縮を希望する",①入力シート!C99)</f>
        <v/>
      </c>
      <c r="M19" s="159"/>
      <c r="N19" s="159"/>
      <c r="O19" s="159"/>
      <c r="P19" s="159"/>
      <c r="Q19" s="159"/>
      <c r="R19" s="159"/>
      <c r="S19" s="160"/>
    </row>
    <row r="20" spans="1:19" ht="55.5" customHeight="1">
      <c r="A20" s="119"/>
      <c r="B20" s="150" t="s">
        <v>206</v>
      </c>
      <c r="C20" s="151"/>
      <c r="D20" s="152"/>
      <c r="E20" s="156" t="str">
        <f>①入力シート!B102</f>
        <v>登録データに含まれる、「課題番号」および「課題名」、「利用者の氏名」、「利用者の所属」について、非表示とすること（匿名化）を希望するか否かの選択です。匿名化した場合は、データ共用時にこれらは非表示となり、また、閲覧・検索の対象にもなりません。</v>
      </c>
      <c r="F20" s="157"/>
      <c r="G20" s="157"/>
      <c r="H20" s="157"/>
      <c r="I20" s="157"/>
      <c r="J20" s="157"/>
      <c r="K20" s="157"/>
      <c r="L20" s="157"/>
      <c r="M20" s="157"/>
      <c r="N20" s="157"/>
      <c r="O20" s="157"/>
      <c r="P20" s="157"/>
      <c r="Q20" s="157"/>
      <c r="R20" s="157"/>
      <c r="S20" s="158"/>
    </row>
    <row r="21" spans="1:19" ht="16.5" customHeight="1">
      <c r="A21" s="119"/>
      <c r="B21" s="153"/>
      <c r="C21" s="154"/>
      <c r="D21" s="155"/>
      <c r="E21" s="38" t="s">
        <v>205</v>
      </c>
      <c r="F21" s="128" t="str">
        <f>①入力シート!C101</f>
        <v>匿名化を希望しない</v>
      </c>
      <c r="G21" s="128"/>
      <c r="H21" s="128"/>
      <c r="I21" s="128"/>
      <c r="J21" s="128"/>
      <c r="K21" s="128"/>
      <c r="L21" s="128"/>
      <c r="M21" s="128"/>
      <c r="N21" s="128"/>
      <c r="O21" s="128"/>
      <c r="P21" s="128"/>
      <c r="Q21" s="128"/>
      <c r="R21" s="128"/>
      <c r="S21" s="129"/>
    </row>
    <row r="22" spans="1:19" ht="16.5" customHeight="1">
      <c r="A22" s="119"/>
      <c r="B22" s="80" t="s">
        <v>207</v>
      </c>
      <c r="C22" s="81"/>
      <c r="D22" s="82"/>
      <c r="E22" s="19" t="s">
        <v>33</v>
      </c>
      <c r="F22" s="73" t="str">
        <f>IF(①入力シート!C24="","",①入力シート!C24)</f>
        <v/>
      </c>
      <c r="G22" s="73"/>
      <c r="H22" s="73"/>
      <c r="I22" s="73"/>
      <c r="J22" s="73"/>
      <c r="K22" s="17" t="s">
        <v>39</v>
      </c>
      <c r="L22" s="73" t="str">
        <f>IF(①入力シート!C26="","",①入力シート!C26)</f>
        <v/>
      </c>
      <c r="M22" s="73"/>
      <c r="N22" s="73"/>
      <c r="O22" s="73"/>
      <c r="P22" s="73"/>
      <c r="Q22" s="73"/>
      <c r="R22" s="73"/>
      <c r="S22" s="73"/>
    </row>
    <row r="23" spans="1:19" ht="16.5" customHeight="1">
      <c r="A23" s="119"/>
      <c r="B23" s="130"/>
      <c r="C23" s="131"/>
      <c r="D23" s="132"/>
      <c r="E23" s="19" t="s">
        <v>33</v>
      </c>
      <c r="F23" s="73" t="str">
        <f>IF(①入力シート!C41="","",①入力シート!C41)</f>
        <v/>
      </c>
      <c r="G23" s="73"/>
      <c r="H23" s="73"/>
      <c r="I23" s="73"/>
      <c r="J23" s="73"/>
      <c r="K23" s="17" t="s">
        <v>39</v>
      </c>
      <c r="L23" s="73" t="str">
        <f>IF(①入力シート!D41="","",①入力シート!D41)</f>
        <v/>
      </c>
      <c r="M23" s="73"/>
      <c r="N23" s="73"/>
      <c r="O23" s="73"/>
      <c r="P23" s="73"/>
      <c r="Q23" s="73"/>
      <c r="R23" s="73"/>
      <c r="S23" s="73"/>
    </row>
    <row r="24" spans="1:19" ht="16.5" customHeight="1">
      <c r="A24" s="119"/>
      <c r="B24" s="130"/>
      <c r="C24" s="131"/>
      <c r="D24" s="132"/>
      <c r="E24" s="19" t="s">
        <v>33</v>
      </c>
      <c r="F24" s="73" t="str">
        <f>IF(①入力シート!C109="","",①入力シート!C109)</f>
        <v/>
      </c>
      <c r="G24" s="73"/>
      <c r="H24" s="73"/>
      <c r="I24" s="73"/>
      <c r="J24" s="73"/>
      <c r="K24" s="17" t="s">
        <v>39</v>
      </c>
      <c r="L24" s="73" t="str">
        <f>IF(①入力シート!D109="","",①入力シート!D109)</f>
        <v/>
      </c>
      <c r="M24" s="73"/>
      <c r="N24" s="73"/>
      <c r="O24" s="73"/>
      <c r="P24" s="73"/>
      <c r="Q24" s="73"/>
      <c r="R24" s="73"/>
      <c r="S24" s="73"/>
    </row>
    <row r="25" spans="1:19" ht="16.5" customHeight="1">
      <c r="A25" s="119"/>
      <c r="B25" s="130"/>
      <c r="C25" s="131"/>
      <c r="D25" s="132"/>
      <c r="E25" s="19" t="s">
        <v>33</v>
      </c>
      <c r="F25" s="73" t="str">
        <f>IF(①入力シート!C110="","",①入力シート!C110)</f>
        <v/>
      </c>
      <c r="G25" s="73"/>
      <c r="H25" s="73"/>
      <c r="I25" s="73"/>
      <c r="J25" s="73"/>
      <c r="K25" s="17" t="s">
        <v>39</v>
      </c>
      <c r="L25" s="73" t="str">
        <f>IF(①入力シート!D110="","",①入力シート!D110)</f>
        <v/>
      </c>
      <c r="M25" s="73"/>
      <c r="N25" s="73"/>
      <c r="O25" s="73"/>
      <c r="P25" s="73"/>
      <c r="Q25" s="73"/>
      <c r="R25" s="73"/>
      <c r="S25" s="73"/>
    </row>
    <row r="26" spans="1:19" ht="16.5" customHeight="1">
      <c r="A26" s="119"/>
      <c r="B26" s="130"/>
      <c r="C26" s="131"/>
      <c r="D26" s="132"/>
      <c r="E26" s="19" t="s">
        <v>33</v>
      </c>
      <c r="F26" s="73" t="str">
        <f>IF(①入力シート!C111="","",①入力シート!C111)</f>
        <v/>
      </c>
      <c r="G26" s="73"/>
      <c r="H26" s="73"/>
      <c r="I26" s="73"/>
      <c r="J26" s="73"/>
      <c r="K26" s="17" t="s">
        <v>39</v>
      </c>
      <c r="L26" s="73" t="str">
        <f>IF(①入力シート!D111="","",①入力シート!D111)</f>
        <v/>
      </c>
      <c r="M26" s="73"/>
      <c r="N26" s="73"/>
      <c r="O26" s="73"/>
      <c r="P26" s="73"/>
      <c r="Q26" s="73"/>
      <c r="R26" s="73"/>
      <c r="S26" s="73"/>
    </row>
    <row r="27" spans="1:19" ht="16.5" customHeight="1">
      <c r="A27" s="119"/>
      <c r="B27" s="130"/>
      <c r="C27" s="131"/>
      <c r="D27" s="132"/>
      <c r="E27" s="19" t="s">
        <v>33</v>
      </c>
      <c r="F27" s="73" t="str">
        <f>IF(①入力シート!C112="","",①入力シート!C112)</f>
        <v/>
      </c>
      <c r="G27" s="73"/>
      <c r="H27" s="73"/>
      <c r="I27" s="73"/>
      <c r="J27" s="73"/>
      <c r="K27" s="17" t="s">
        <v>39</v>
      </c>
      <c r="L27" s="73" t="str">
        <f>IF(①入力シート!D112="","",①入力シート!D112)</f>
        <v/>
      </c>
      <c r="M27" s="73"/>
      <c r="N27" s="73"/>
      <c r="O27" s="73"/>
      <c r="P27" s="73"/>
      <c r="Q27" s="73"/>
      <c r="R27" s="73"/>
      <c r="S27" s="73"/>
    </row>
    <row r="28" spans="1:19" ht="16.5" customHeight="1">
      <c r="A28" s="119"/>
      <c r="B28" s="130"/>
      <c r="C28" s="131"/>
      <c r="D28" s="132"/>
      <c r="E28" s="19" t="s">
        <v>33</v>
      </c>
      <c r="F28" s="73" t="str">
        <f>IF(①入力シート!C113="","",①入力シート!C113)</f>
        <v/>
      </c>
      <c r="G28" s="73"/>
      <c r="H28" s="73"/>
      <c r="I28" s="73"/>
      <c r="J28" s="73"/>
      <c r="K28" s="17" t="s">
        <v>39</v>
      </c>
      <c r="L28" s="73" t="str">
        <f>IF(①入力シート!D113="","",①入力シート!D113)</f>
        <v/>
      </c>
      <c r="M28" s="73"/>
      <c r="N28" s="73"/>
      <c r="O28" s="73"/>
      <c r="P28" s="73"/>
      <c r="Q28" s="73"/>
      <c r="R28" s="73"/>
      <c r="S28" s="73"/>
    </row>
    <row r="29" spans="1:19" ht="16.5" customHeight="1">
      <c r="A29" s="119"/>
      <c r="B29" s="130"/>
      <c r="C29" s="131"/>
      <c r="D29" s="132"/>
      <c r="E29" s="19" t="s">
        <v>33</v>
      </c>
      <c r="F29" s="73" t="str">
        <f>IF(①入力シート!C114="","",①入力シート!C114)</f>
        <v/>
      </c>
      <c r="G29" s="73"/>
      <c r="H29" s="73"/>
      <c r="I29" s="73"/>
      <c r="J29" s="73"/>
      <c r="K29" s="17" t="s">
        <v>39</v>
      </c>
      <c r="L29" s="73" t="str">
        <f>IF(①入力シート!D114="","",①入力シート!D114)</f>
        <v/>
      </c>
      <c r="M29" s="73"/>
      <c r="N29" s="73"/>
      <c r="O29" s="73"/>
      <c r="P29" s="73"/>
      <c r="Q29" s="73"/>
      <c r="R29" s="73"/>
      <c r="S29" s="73"/>
    </row>
    <row r="30" spans="1:19" ht="16.5" customHeight="1">
      <c r="A30" s="119"/>
      <c r="B30" s="130"/>
      <c r="C30" s="131"/>
      <c r="D30" s="132"/>
      <c r="E30" s="19" t="s">
        <v>33</v>
      </c>
      <c r="F30" s="73" t="str">
        <f>IF(①入力シート!C115="","",①入力シート!C115)</f>
        <v/>
      </c>
      <c r="G30" s="73"/>
      <c r="H30" s="73"/>
      <c r="I30" s="73"/>
      <c r="J30" s="73"/>
      <c r="K30" s="17" t="s">
        <v>39</v>
      </c>
      <c r="L30" s="73" t="str">
        <f>IF(①入力シート!D115="","",①入力シート!D115)</f>
        <v/>
      </c>
      <c r="M30" s="73"/>
      <c r="N30" s="73"/>
      <c r="O30" s="73"/>
      <c r="P30" s="73"/>
      <c r="Q30" s="73"/>
      <c r="R30" s="73"/>
      <c r="S30" s="73"/>
    </row>
    <row r="31" spans="1:19" ht="16.5" customHeight="1">
      <c r="A31" s="119"/>
      <c r="B31" s="130"/>
      <c r="C31" s="131"/>
      <c r="D31" s="132"/>
      <c r="E31" s="19" t="s">
        <v>33</v>
      </c>
      <c r="F31" s="73" t="str">
        <f>IF(①入力シート!C116="","",①入力シート!C116)</f>
        <v/>
      </c>
      <c r="G31" s="73"/>
      <c r="H31" s="73"/>
      <c r="I31" s="73"/>
      <c r="J31" s="73"/>
      <c r="K31" s="17" t="s">
        <v>39</v>
      </c>
      <c r="L31" s="73" t="str">
        <f>IF(①入力シート!D116="","",①入力シート!D116)</f>
        <v/>
      </c>
      <c r="M31" s="73"/>
      <c r="N31" s="73"/>
      <c r="O31" s="73"/>
      <c r="P31" s="73"/>
      <c r="Q31" s="73"/>
      <c r="R31" s="73"/>
      <c r="S31" s="73"/>
    </row>
    <row r="32" spans="1:19" ht="16.5" customHeight="1">
      <c r="A32" s="119"/>
      <c r="B32" s="130"/>
      <c r="C32" s="131"/>
      <c r="D32" s="132"/>
      <c r="E32" s="19" t="s">
        <v>33</v>
      </c>
      <c r="F32" s="73" t="str">
        <f>IF(①入力シート!C117="","",①入力シート!C117)</f>
        <v/>
      </c>
      <c r="G32" s="73"/>
      <c r="H32" s="73"/>
      <c r="I32" s="73"/>
      <c r="J32" s="73"/>
      <c r="K32" s="17" t="s">
        <v>39</v>
      </c>
      <c r="L32" s="73" t="str">
        <f>IF(①入力シート!D117="","",①入力シート!D117)</f>
        <v/>
      </c>
      <c r="M32" s="73"/>
      <c r="N32" s="73"/>
      <c r="O32" s="73"/>
      <c r="P32" s="73"/>
      <c r="Q32" s="73"/>
      <c r="R32" s="73"/>
      <c r="S32" s="73"/>
    </row>
    <row r="33" spans="1:19" ht="16.5" customHeight="1">
      <c r="A33" s="119"/>
      <c r="B33" s="130"/>
      <c r="C33" s="131"/>
      <c r="D33" s="132"/>
      <c r="E33" s="19" t="s">
        <v>33</v>
      </c>
      <c r="F33" s="73" t="str">
        <f>IF(①入力シート!C118="","",①入力シート!C118)</f>
        <v/>
      </c>
      <c r="G33" s="73"/>
      <c r="H33" s="73"/>
      <c r="I33" s="73"/>
      <c r="J33" s="73"/>
      <c r="K33" s="17" t="s">
        <v>39</v>
      </c>
      <c r="L33" s="73" t="str">
        <f>IF(①入力シート!D118="","",①入力シート!D118)</f>
        <v/>
      </c>
      <c r="M33" s="73"/>
      <c r="N33" s="73"/>
      <c r="O33" s="73"/>
      <c r="P33" s="73"/>
      <c r="Q33" s="73"/>
      <c r="R33" s="73"/>
      <c r="S33" s="73"/>
    </row>
    <row r="34" spans="1:19" ht="16.5" customHeight="1">
      <c r="A34" s="119"/>
      <c r="B34" s="130"/>
      <c r="C34" s="131"/>
      <c r="D34" s="132"/>
      <c r="E34" s="19" t="s">
        <v>33</v>
      </c>
      <c r="F34" s="73" t="str">
        <f>IF(①入力シート!C119="","",①入力シート!C119)</f>
        <v/>
      </c>
      <c r="G34" s="73"/>
      <c r="H34" s="73"/>
      <c r="I34" s="73"/>
      <c r="J34" s="73"/>
      <c r="K34" s="17" t="s">
        <v>39</v>
      </c>
      <c r="L34" s="73" t="str">
        <f>IF(①入力シート!D119="","",①入力シート!D119)</f>
        <v/>
      </c>
      <c r="M34" s="73"/>
      <c r="N34" s="73"/>
      <c r="O34" s="73"/>
      <c r="P34" s="73"/>
      <c r="Q34" s="73"/>
      <c r="R34" s="73"/>
      <c r="S34" s="73"/>
    </row>
    <row r="35" spans="1:19" ht="16.5" customHeight="1">
      <c r="A35" s="119"/>
      <c r="B35" s="130"/>
      <c r="C35" s="131"/>
      <c r="D35" s="132"/>
      <c r="E35" s="19" t="s">
        <v>33</v>
      </c>
      <c r="F35" s="73" t="str">
        <f>IF(①入力シート!C120="","",①入力シート!C120)</f>
        <v/>
      </c>
      <c r="G35" s="73"/>
      <c r="H35" s="73"/>
      <c r="I35" s="73"/>
      <c r="J35" s="73"/>
      <c r="K35" s="17" t="s">
        <v>39</v>
      </c>
      <c r="L35" s="73" t="str">
        <f>IF(①入力シート!D120="","",①入力シート!D120)</f>
        <v/>
      </c>
      <c r="M35" s="73"/>
      <c r="N35" s="73"/>
      <c r="O35" s="73"/>
      <c r="P35" s="73"/>
      <c r="Q35" s="73"/>
      <c r="R35" s="73"/>
      <c r="S35" s="73"/>
    </row>
    <row r="36" spans="1:19" ht="16.5" customHeight="1">
      <c r="A36" s="119"/>
      <c r="B36" s="130"/>
      <c r="C36" s="131"/>
      <c r="D36" s="132"/>
      <c r="E36" s="19" t="s">
        <v>33</v>
      </c>
      <c r="F36" s="73" t="str">
        <f>IF(①入力シート!C121="","",①入力シート!C121)</f>
        <v/>
      </c>
      <c r="G36" s="73"/>
      <c r="H36" s="73"/>
      <c r="I36" s="73"/>
      <c r="J36" s="73"/>
      <c r="K36" s="17" t="s">
        <v>39</v>
      </c>
      <c r="L36" s="73" t="str">
        <f>IF(①入力シート!D121="","",①入力シート!D121)</f>
        <v/>
      </c>
      <c r="M36" s="73"/>
      <c r="N36" s="73"/>
      <c r="O36" s="73"/>
      <c r="P36" s="73"/>
      <c r="Q36" s="73"/>
      <c r="R36" s="73"/>
      <c r="S36" s="73"/>
    </row>
    <row r="37" spans="1:19" ht="16.5" customHeight="1">
      <c r="A37" s="119"/>
      <c r="B37" s="130"/>
      <c r="C37" s="131"/>
      <c r="D37" s="132"/>
      <c r="E37" s="19" t="s">
        <v>33</v>
      </c>
      <c r="F37" s="73" t="str">
        <f>IF(①入力シート!C122="","",①入力シート!C122)</f>
        <v/>
      </c>
      <c r="G37" s="73"/>
      <c r="H37" s="73"/>
      <c r="I37" s="73"/>
      <c r="J37" s="73"/>
      <c r="K37" s="17" t="s">
        <v>39</v>
      </c>
      <c r="L37" s="73" t="str">
        <f>IF(①入力シート!D122="","",①入力シート!D122)</f>
        <v/>
      </c>
      <c r="M37" s="73"/>
      <c r="N37" s="73"/>
      <c r="O37" s="73"/>
      <c r="P37" s="73"/>
      <c r="Q37" s="73"/>
      <c r="R37" s="73"/>
      <c r="S37" s="73"/>
    </row>
    <row r="38" spans="1:19" ht="16.5" customHeight="1">
      <c r="A38" s="119"/>
      <c r="B38" s="130"/>
      <c r="C38" s="131"/>
      <c r="D38" s="132"/>
      <c r="E38" s="19" t="s">
        <v>33</v>
      </c>
      <c r="F38" s="73" t="str">
        <f>IF(①入力シート!C123="","",①入力シート!C123)</f>
        <v/>
      </c>
      <c r="G38" s="73"/>
      <c r="H38" s="73"/>
      <c r="I38" s="73"/>
      <c r="J38" s="73"/>
      <c r="K38" s="17" t="s">
        <v>39</v>
      </c>
      <c r="L38" s="73" t="str">
        <f>IF(①入力シート!D123="","",①入力シート!D123)</f>
        <v/>
      </c>
      <c r="M38" s="73"/>
      <c r="N38" s="73"/>
      <c r="O38" s="73"/>
      <c r="P38" s="73"/>
      <c r="Q38" s="73"/>
      <c r="R38" s="73"/>
      <c r="S38" s="73"/>
    </row>
    <row r="39" spans="1:19" ht="16.5" customHeight="1">
      <c r="A39" s="119"/>
      <c r="B39" s="130"/>
      <c r="C39" s="131"/>
      <c r="D39" s="132"/>
      <c r="E39" s="19" t="s">
        <v>33</v>
      </c>
      <c r="F39" s="73" t="str">
        <f>IF(①入力シート!C124="","",①入力シート!C124)</f>
        <v/>
      </c>
      <c r="G39" s="73"/>
      <c r="H39" s="73"/>
      <c r="I39" s="73"/>
      <c r="J39" s="73"/>
      <c r="K39" s="17" t="s">
        <v>39</v>
      </c>
      <c r="L39" s="73" t="str">
        <f>IF(①入力シート!D124="","",①入力シート!D124)</f>
        <v/>
      </c>
      <c r="M39" s="73"/>
      <c r="N39" s="73"/>
      <c r="O39" s="73"/>
      <c r="P39" s="73"/>
      <c r="Q39" s="73"/>
      <c r="R39" s="73"/>
      <c r="S39" s="73"/>
    </row>
    <row r="40" spans="1:19" ht="16.5" customHeight="1">
      <c r="A40" s="119"/>
      <c r="B40" s="130"/>
      <c r="C40" s="131"/>
      <c r="D40" s="132"/>
      <c r="E40" s="19" t="s">
        <v>33</v>
      </c>
      <c r="F40" s="73" t="str">
        <f>IF(①入力シート!C125="","",①入力シート!C125)</f>
        <v/>
      </c>
      <c r="G40" s="73"/>
      <c r="H40" s="73"/>
      <c r="I40" s="73"/>
      <c r="J40" s="73"/>
      <c r="K40" s="17" t="s">
        <v>39</v>
      </c>
      <c r="L40" s="73" t="str">
        <f>IF(①入力シート!D125="","",①入力シート!D125)</f>
        <v/>
      </c>
      <c r="M40" s="73"/>
      <c r="N40" s="73"/>
      <c r="O40" s="73"/>
      <c r="P40" s="73"/>
      <c r="Q40" s="73"/>
      <c r="R40" s="73"/>
      <c r="S40" s="73"/>
    </row>
    <row r="41" spans="1:19" ht="16.5" customHeight="1" thickBot="1">
      <c r="A41" s="124"/>
      <c r="B41" s="130"/>
      <c r="C41" s="131"/>
      <c r="D41" s="132"/>
      <c r="E41" s="46" t="s">
        <v>33</v>
      </c>
      <c r="F41" s="96" t="str">
        <f>IF(①入力シート!C126="","",①入力シート!C126)</f>
        <v/>
      </c>
      <c r="G41" s="96"/>
      <c r="H41" s="96"/>
      <c r="I41" s="96"/>
      <c r="J41" s="96"/>
      <c r="K41" s="47" t="s">
        <v>39</v>
      </c>
      <c r="L41" s="96" t="str">
        <f>IF(①入力シート!D126="","",①入力シート!D126)</f>
        <v/>
      </c>
      <c r="M41" s="96"/>
      <c r="N41" s="96"/>
      <c r="O41" s="96"/>
      <c r="P41" s="96"/>
      <c r="Q41" s="96"/>
      <c r="R41" s="96"/>
      <c r="S41" s="96"/>
    </row>
    <row r="42" spans="1:19" ht="16.5" customHeight="1" thickTop="1">
      <c r="A42" s="71" t="s">
        <v>215</v>
      </c>
      <c r="B42" s="93" t="s">
        <v>187</v>
      </c>
      <c r="C42" s="94"/>
      <c r="D42" s="95"/>
      <c r="E42" s="97">
        <f>①入力シート!C63</f>
        <v>0</v>
      </c>
      <c r="F42" s="98"/>
      <c r="G42" s="98"/>
      <c r="H42" s="98"/>
      <c r="I42" s="98"/>
      <c r="J42" s="98"/>
      <c r="K42" s="98"/>
      <c r="L42" s="98"/>
      <c r="M42" s="98"/>
      <c r="N42" s="98"/>
      <c r="O42" s="98"/>
      <c r="P42" s="98"/>
      <c r="Q42" s="98"/>
      <c r="R42" s="98"/>
      <c r="S42" s="99"/>
    </row>
    <row r="43" spans="1:19" ht="33" customHeight="1">
      <c r="A43" s="72"/>
      <c r="B43" s="68" t="s">
        <v>188</v>
      </c>
      <c r="C43" s="69"/>
      <c r="D43" s="70"/>
      <c r="E43" s="77" t="str">
        <f>IF(①入力シート!$C$65="","",①入力シート!$C$65)</f>
        <v/>
      </c>
      <c r="F43" s="78"/>
      <c r="G43" s="78"/>
      <c r="H43" s="78"/>
      <c r="I43" s="78"/>
      <c r="J43" s="78"/>
      <c r="K43" s="78"/>
      <c r="L43" s="78"/>
      <c r="M43" s="78"/>
      <c r="N43" s="78"/>
      <c r="O43" s="78"/>
      <c r="P43" s="78"/>
      <c r="Q43" s="78"/>
      <c r="R43" s="78"/>
      <c r="S43" s="79"/>
    </row>
    <row r="44" spans="1:19">
      <c r="A44" s="72"/>
      <c r="B44" s="68" t="s">
        <v>189</v>
      </c>
      <c r="C44" s="69"/>
      <c r="D44" s="70"/>
      <c r="E44" s="74" t="str">
        <f>①入力シート!C67</f>
        <v>プルダウンメニューから選択してください。</v>
      </c>
      <c r="F44" s="75"/>
      <c r="G44" s="75"/>
      <c r="H44" s="75"/>
      <c r="I44" s="75"/>
      <c r="J44" s="75"/>
      <c r="K44" s="75"/>
      <c r="L44" s="75"/>
      <c r="M44" s="75"/>
      <c r="N44" s="75"/>
      <c r="O44" s="75"/>
      <c r="P44" s="75"/>
      <c r="Q44" s="75"/>
      <c r="R44" s="75"/>
      <c r="S44" s="76"/>
    </row>
    <row r="45" spans="1:19">
      <c r="A45" s="72"/>
      <c r="B45" s="68" t="s">
        <v>190</v>
      </c>
      <c r="C45" s="69"/>
      <c r="D45" s="70"/>
      <c r="E45" s="74" t="str">
        <f>①入力シート!C69</f>
        <v>プルダウンメニューから選択してください。</v>
      </c>
      <c r="F45" s="75"/>
      <c r="G45" s="75"/>
      <c r="H45" s="75"/>
      <c r="I45" s="75"/>
      <c r="J45" s="75"/>
      <c r="K45" s="75"/>
      <c r="L45" s="75"/>
      <c r="M45" s="75"/>
      <c r="N45" s="75"/>
      <c r="O45" s="75"/>
      <c r="P45" s="75"/>
      <c r="Q45" s="75"/>
      <c r="R45" s="75"/>
      <c r="S45" s="76"/>
    </row>
    <row r="46" spans="1:19" ht="18" customHeight="1">
      <c r="A46" s="72"/>
      <c r="B46" s="80" t="s">
        <v>192</v>
      </c>
      <c r="C46" s="81"/>
      <c r="D46" s="82"/>
      <c r="E46" s="87" t="str">
        <f>IF(①入力シート!$C$75="","",①入力シート!$C$75)</f>
        <v/>
      </c>
      <c r="F46" s="88"/>
      <c r="G46" s="88"/>
      <c r="H46" s="88"/>
      <c r="I46" s="20" t="s">
        <v>193</v>
      </c>
      <c r="J46" s="88" t="str">
        <f>IF(①入力シート!$C$76="","",①入力シート!$C$76)</f>
        <v/>
      </c>
      <c r="K46" s="88"/>
      <c r="L46" s="88"/>
      <c r="M46" s="88"/>
      <c r="N46" s="69" t="s">
        <v>194</v>
      </c>
      <c r="O46" s="69"/>
      <c r="P46" s="20" t="str">
        <f>IF(①入力シート!$C$77="","",①入力シート!$C$77)</f>
        <v/>
      </c>
      <c r="Q46" s="75" t="s">
        <v>195</v>
      </c>
      <c r="R46" s="75"/>
      <c r="S46" s="76"/>
    </row>
    <row r="47" spans="1:19">
      <c r="A47" s="72"/>
      <c r="B47" s="83"/>
      <c r="C47" s="84"/>
      <c r="D47" s="85"/>
      <c r="E47" s="87" t="str">
        <f>IF(①入力シート!$D$75="","",①入力シート!$D$75)</f>
        <v/>
      </c>
      <c r="F47" s="88"/>
      <c r="G47" s="88"/>
      <c r="H47" s="88"/>
      <c r="I47" s="20" t="s">
        <v>193</v>
      </c>
      <c r="J47" s="88" t="str">
        <f>IF(①入力シート!$D$76="","",①入力シート!$D$76)</f>
        <v/>
      </c>
      <c r="K47" s="88"/>
      <c r="L47" s="88"/>
      <c r="M47" s="88"/>
      <c r="N47" s="69" t="s">
        <v>194</v>
      </c>
      <c r="O47" s="69"/>
      <c r="P47" s="20" t="str">
        <f>IF(①入力シート!$D$77="","",①入力シート!$D$77)</f>
        <v/>
      </c>
      <c r="Q47" s="75" t="s">
        <v>195</v>
      </c>
      <c r="R47" s="75"/>
      <c r="S47" s="76"/>
    </row>
  </sheetData>
  <mergeCells count="95">
    <mergeCell ref="A42:A47"/>
    <mergeCell ref="B42:D42"/>
    <mergeCell ref="E42:S42"/>
    <mergeCell ref="B43:D43"/>
    <mergeCell ref="E43:S43"/>
    <mergeCell ref="B44:D44"/>
    <mergeCell ref="E44:S44"/>
    <mergeCell ref="B45:D45"/>
    <mergeCell ref="E45:S45"/>
    <mergeCell ref="B46:D47"/>
    <mergeCell ref="E46:H46"/>
    <mergeCell ref="J46:M46"/>
    <mergeCell ref="N46:O46"/>
    <mergeCell ref="Q46:S46"/>
    <mergeCell ref="E47:H47"/>
    <mergeCell ref="N47:O47"/>
    <mergeCell ref="Q1:S1"/>
    <mergeCell ref="A7:F7"/>
    <mergeCell ref="A6:G6"/>
    <mergeCell ref="F40:J40"/>
    <mergeCell ref="L40:S40"/>
    <mergeCell ref="F34:J34"/>
    <mergeCell ref="L34:S34"/>
    <mergeCell ref="F35:J35"/>
    <mergeCell ref="L35:S35"/>
    <mergeCell ref="F36:J36"/>
    <mergeCell ref="L36:S36"/>
    <mergeCell ref="F31:J31"/>
    <mergeCell ref="L31:S31"/>
    <mergeCell ref="F32:J32"/>
    <mergeCell ref="L32:S32"/>
    <mergeCell ref="K7:S7"/>
    <mergeCell ref="Q47:S47"/>
    <mergeCell ref="F37:J37"/>
    <mergeCell ref="L37:S37"/>
    <mergeCell ref="F38:J38"/>
    <mergeCell ref="L38:S38"/>
    <mergeCell ref="F39:J39"/>
    <mergeCell ref="L39:S39"/>
    <mergeCell ref="F41:J41"/>
    <mergeCell ref="L41:S41"/>
    <mergeCell ref="J47:M47"/>
    <mergeCell ref="F33:J33"/>
    <mergeCell ref="L33:S33"/>
    <mergeCell ref="F27:J27"/>
    <mergeCell ref="L27:S27"/>
    <mergeCell ref="F28:J28"/>
    <mergeCell ref="L28:S28"/>
    <mergeCell ref="F30:J30"/>
    <mergeCell ref="L30:S30"/>
    <mergeCell ref="B20:D21"/>
    <mergeCell ref="E20:S20"/>
    <mergeCell ref="F21:S21"/>
    <mergeCell ref="F29:J29"/>
    <mergeCell ref="L29:S29"/>
    <mergeCell ref="B22:D41"/>
    <mergeCell ref="F22:J22"/>
    <mergeCell ref="L22:S22"/>
    <mergeCell ref="F23:J23"/>
    <mergeCell ref="L23:S23"/>
    <mergeCell ref="F24:J24"/>
    <mergeCell ref="L24:S24"/>
    <mergeCell ref="F25:J25"/>
    <mergeCell ref="L25:S25"/>
    <mergeCell ref="F26:J26"/>
    <mergeCell ref="L26:S26"/>
    <mergeCell ref="N15:S15"/>
    <mergeCell ref="E16:J16"/>
    <mergeCell ref="K16:S16"/>
    <mergeCell ref="B17:D19"/>
    <mergeCell ref="E17:S17"/>
    <mergeCell ref="F18:S18"/>
    <mergeCell ref="E19:K19"/>
    <mergeCell ref="L19:S19"/>
    <mergeCell ref="A2:B2"/>
    <mergeCell ref="C2:F2"/>
    <mergeCell ref="N2:O2"/>
    <mergeCell ref="P2:S2"/>
    <mergeCell ref="A4:S4"/>
    <mergeCell ref="A10:A41"/>
    <mergeCell ref="B10:D10"/>
    <mergeCell ref="E10:S10"/>
    <mergeCell ref="B11:D11"/>
    <mergeCell ref="E11:S11"/>
    <mergeCell ref="B12:D12"/>
    <mergeCell ref="E12:S12"/>
    <mergeCell ref="B13:D14"/>
    <mergeCell ref="E13:E14"/>
    <mergeCell ref="F13:I14"/>
    <mergeCell ref="J13:J14"/>
    <mergeCell ref="L13:S13"/>
    <mergeCell ref="L14:S14"/>
    <mergeCell ref="B15:D15"/>
    <mergeCell ref="E15:H15"/>
    <mergeCell ref="J15:M15"/>
  </mergeCells>
  <phoneticPr fontId="1"/>
  <printOptions horizontalCentered="1" verticalCentered="1"/>
  <pageMargins left="0.70866141732283461" right="0.70866141732283461" top="0.74803149606299213" bottom="0.74803149606299213" header="0.31496062992125984" footer="0.31496062992125984"/>
  <pageSetup paperSize="9" scale="8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72176-B8D6-45DA-8E26-DB98F39B22BB}">
  <dimension ref="A1:S51"/>
  <sheetViews>
    <sheetView zoomScaleNormal="100" workbookViewId="0"/>
  </sheetViews>
  <sheetFormatPr defaultColWidth="8.625" defaultRowHeight="16.5"/>
  <cols>
    <col min="1" max="19" width="4.125" style="16" customWidth="1"/>
    <col min="20" max="16384" width="8.625" style="16"/>
  </cols>
  <sheetData>
    <row r="1" spans="1:19">
      <c r="Q1" s="162" t="s">
        <v>216</v>
      </c>
      <c r="R1" s="162"/>
      <c r="S1" s="162"/>
    </row>
    <row r="2" spans="1:19">
      <c r="A2" s="86" t="s">
        <v>209</v>
      </c>
      <c r="B2" s="86"/>
      <c r="C2" s="92" t="s">
        <v>168</v>
      </c>
      <c r="D2" s="92"/>
      <c r="E2" s="92"/>
      <c r="F2" s="92"/>
      <c r="M2" s="22"/>
      <c r="N2" s="68" t="s">
        <v>167</v>
      </c>
      <c r="O2" s="70"/>
      <c r="P2" s="92" t="s">
        <v>168</v>
      </c>
      <c r="Q2" s="92"/>
      <c r="R2" s="92"/>
      <c r="S2" s="92"/>
    </row>
    <row r="3" spans="1:19" ht="7.5" customHeight="1"/>
    <row r="4" spans="1:19" ht="30" customHeight="1">
      <c r="A4" s="91" t="s">
        <v>246</v>
      </c>
      <c r="B4" s="91"/>
      <c r="C4" s="91"/>
      <c r="D4" s="91"/>
      <c r="E4" s="91"/>
      <c r="F4" s="91"/>
      <c r="G4" s="91"/>
      <c r="H4" s="91"/>
      <c r="I4" s="91"/>
      <c r="J4" s="91"/>
      <c r="K4" s="91"/>
      <c r="L4" s="91"/>
      <c r="M4" s="91"/>
      <c r="N4" s="91"/>
      <c r="O4" s="91"/>
      <c r="P4" s="91"/>
      <c r="Q4" s="91"/>
      <c r="R4" s="91"/>
      <c r="S4" s="91"/>
    </row>
    <row r="5" spans="1:19" ht="7.5" customHeight="1"/>
    <row r="6" spans="1:19" ht="18.75">
      <c r="A6" s="173" t="str">
        <f>IF(①入力シート!$C$18="","",①入力シート!$C$18)</f>
        <v/>
      </c>
      <c r="B6" s="173"/>
      <c r="C6" s="173"/>
      <c r="D6" s="173"/>
      <c r="E6" s="173"/>
      <c r="F6" s="173"/>
      <c r="G6" s="173"/>
      <c r="K6" s="16" t="s">
        <v>211</v>
      </c>
    </row>
    <row r="7" spans="1:19" ht="18.75">
      <c r="A7" s="172" t="str">
        <f>IF(①入力シート!$C$24="","",①入力シート!$C$24)</f>
        <v/>
      </c>
      <c r="B7" s="172"/>
      <c r="C7" s="172"/>
      <c r="D7" s="172"/>
      <c r="E7" s="172"/>
      <c r="F7" s="172"/>
      <c r="G7" t="s">
        <v>212</v>
      </c>
      <c r="I7" s="48"/>
      <c r="J7" s="48"/>
      <c r="K7" s="139" t="s">
        <v>247</v>
      </c>
      <c r="L7" s="139"/>
      <c r="M7" s="139"/>
      <c r="N7" s="139"/>
      <c r="O7" s="139"/>
      <c r="P7" s="139"/>
      <c r="Q7" s="139"/>
      <c r="R7" s="139"/>
      <c r="S7" s="139"/>
    </row>
    <row r="8" spans="1:19" ht="7.5" customHeight="1"/>
    <row r="9" spans="1:19" ht="9.9499999999999993" customHeight="1">
      <c r="H9" s="43"/>
      <c r="I9" s="43"/>
      <c r="J9" s="43"/>
      <c r="K9" s="43"/>
      <c r="L9" s="174" t="s">
        <v>249</v>
      </c>
      <c r="M9" s="175"/>
      <c r="N9" s="164" t="s">
        <v>218</v>
      </c>
      <c r="O9" s="164"/>
      <c r="P9" s="164"/>
      <c r="Q9" s="164"/>
      <c r="R9" s="164"/>
      <c r="S9" s="164"/>
    </row>
    <row r="10" spans="1:19" ht="9.9499999999999993" customHeight="1">
      <c r="H10" s="43"/>
      <c r="I10" s="43"/>
      <c r="J10" s="43"/>
      <c r="K10" s="43"/>
      <c r="L10" s="176"/>
      <c r="M10" s="177"/>
      <c r="N10" s="163" t="s">
        <v>220</v>
      </c>
      <c r="O10" s="163"/>
      <c r="P10" s="163" t="s">
        <v>222</v>
      </c>
      <c r="Q10" s="163"/>
      <c r="R10" s="163" t="s">
        <v>221</v>
      </c>
      <c r="S10" s="163"/>
    </row>
    <row r="11" spans="1:19" ht="33.950000000000003" customHeight="1">
      <c r="L11" s="86"/>
      <c r="M11" s="86"/>
      <c r="N11" s="86"/>
      <c r="O11" s="86"/>
      <c r="P11" s="86"/>
      <c r="Q11" s="86"/>
      <c r="R11" s="86"/>
      <c r="S11" s="86"/>
    </row>
    <row r="12" spans="1:19" ht="7.5" customHeight="1"/>
    <row r="13" spans="1:19">
      <c r="A13" s="16" t="s">
        <v>248</v>
      </c>
    </row>
    <row r="14" spans="1:19" ht="16.5" customHeight="1">
      <c r="A14" s="119" t="s">
        <v>199</v>
      </c>
      <c r="B14" s="109" t="s">
        <v>179</v>
      </c>
      <c r="C14" s="109"/>
      <c r="D14" s="109"/>
      <c r="E14" s="100" t="str">
        <f>IF(①入力シート!$C$18="","",①入力シート!$C$18)</f>
        <v/>
      </c>
      <c r="F14" s="100"/>
      <c r="G14" s="100"/>
      <c r="H14" s="100"/>
      <c r="I14" s="100"/>
      <c r="J14" s="100"/>
      <c r="K14" s="100"/>
      <c r="L14" s="100"/>
      <c r="M14" s="100"/>
      <c r="N14" s="100"/>
      <c r="O14" s="100"/>
      <c r="P14" s="100"/>
      <c r="Q14" s="100"/>
      <c r="R14" s="100"/>
      <c r="S14" s="100"/>
    </row>
    <row r="15" spans="1:19" ht="16.5" customHeight="1">
      <c r="A15" s="119"/>
      <c r="B15" s="109" t="s">
        <v>180</v>
      </c>
      <c r="C15" s="109"/>
      <c r="D15" s="109"/>
      <c r="E15" s="100" t="str">
        <f>IF(①入力シート!$C$20="","",①入力シート!$C$20)</f>
        <v>〒</v>
      </c>
      <c r="F15" s="100"/>
      <c r="G15" s="100"/>
      <c r="H15" s="100"/>
      <c r="I15" s="100"/>
      <c r="J15" s="100"/>
      <c r="K15" s="100"/>
      <c r="L15" s="100"/>
      <c r="M15" s="100"/>
      <c r="N15" s="100"/>
      <c r="O15" s="100"/>
      <c r="P15" s="100"/>
      <c r="Q15" s="100"/>
      <c r="R15" s="100"/>
      <c r="S15" s="100"/>
    </row>
    <row r="16" spans="1:19" ht="16.5" customHeight="1">
      <c r="A16" s="119"/>
      <c r="B16" s="109" t="s">
        <v>181</v>
      </c>
      <c r="C16" s="109"/>
      <c r="D16" s="109"/>
      <c r="E16" s="100" t="str">
        <f>IF(①入力シート!$C$22="","",①入力シート!$C$22)</f>
        <v/>
      </c>
      <c r="F16" s="100"/>
      <c r="G16" s="100"/>
      <c r="H16" s="100"/>
      <c r="I16" s="100"/>
      <c r="J16" s="100"/>
      <c r="K16" s="100"/>
      <c r="L16" s="100"/>
      <c r="M16" s="100"/>
      <c r="N16" s="100"/>
      <c r="O16" s="100"/>
      <c r="P16" s="100"/>
      <c r="Q16" s="100"/>
      <c r="R16" s="100"/>
      <c r="S16" s="100"/>
    </row>
    <row r="17" spans="1:19" ht="16.5" customHeight="1">
      <c r="A17" s="119"/>
      <c r="B17" s="109" t="s">
        <v>200</v>
      </c>
      <c r="C17" s="109"/>
      <c r="D17" s="109"/>
      <c r="E17" s="127" t="s">
        <v>33</v>
      </c>
      <c r="F17" s="141" t="str">
        <f>IF(①入力シート!$C$24="","",①入力シート!$C$24)</f>
        <v/>
      </c>
      <c r="G17" s="142"/>
      <c r="H17" s="142"/>
      <c r="I17" s="142"/>
      <c r="J17" s="145"/>
      <c r="K17" s="17" t="s">
        <v>39</v>
      </c>
      <c r="L17" s="73" t="str">
        <f>IF(①入力シート!$C$26="","",①入力シート!$C$26)</f>
        <v/>
      </c>
      <c r="M17" s="73"/>
      <c r="N17" s="73"/>
      <c r="O17" s="73"/>
      <c r="P17" s="73"/>
      <c r="Q17" s="73"/>
      <c r="R17" s="73"/>
      <c r="S17" s="73"/>
    </row>
    <row r="18" spans="1:19" ht="16.5" customHeight="1">
      <c r="A18" s="119"/>
      <c r="B18" s="109"/>
      <c r="C18" s="109"/>
      <c r="D18" s="109"/>
      <c r="E18" s="127"/>
      <c r="F18" s="143"/>
      <c r="G18" s="144"/>
      <c r="H18" s="144"/>
      <c r="I18" s="144"/>
      <c r="J18" s="146"/>
      <c r="K18" s="17" t="s">
        <v>40</v>
      </c>
      <c r="L18" s="73" t="str">
        <f>IF(①入力シート!$C$28="","",①入力シート!$C$28)</f>
        <v/>
      </c>
      <c r="M18" s="73"/>
      <c r="N18" s="73"/>
      <c r="O18" s="73"/>
      <c r="P18" s="73"/>
      <c r="Q18" s="73"/>
      <c r="R18" s="73"/>
      <c r="S18" s="73"/>
    </row>
    <row r="19" spans="1:19" ht="16.5" customHeight="1">
      <c r="A19" s="119"/>
      <c r="B19" s="109" t="s">
        <v>201</v>
      </c>
      <c r="C19" s="109"/>
      <c r="D19" s="109"/>
      <c r="E19" s="147">
        <v>46306</v>
      </c>
      <c r="F19" s="148"/>
      <c r="G19" s="148"/>
      <c r="H19" s="148"/>
      <c r="I19" s="24" t="s">
        <v>193</v>
      </c>
      <c r="J19" s="149">
        <v>46477</v>
      </c>
      <c r="K19" s="149"/>
      <c r="L19" s="149"/>
      <c r="M19" s="149"/>
      <c r="N19" s="107" t="s">
        <v>202</v>
      </c>
      <c r="O19" s="107"/>
      <c r="P19" s="107"/>
      <c r="Q19" s="107"/>
      <c r="R19" s="107"/>
      <c r="S19" s="108"/>
    </row>
    <row r="20" spans="1:19" ht="16.5" customHeight="1">
      <c r="A20" s="119"/>
      <c r="B20" s="21" t="s">
        <v>203</v>
      </c>
      <c r="C20" s="21"/>
      <c r="D20" s="21"/>
      <c r="E20" s="133" t="s">
        <v>93</v>
      </c>
      <c r="F20" s="134"/>
      <c r="G20" s="134"/>
      <c r="H20" s="134"/>
      <c r="I20" s="134"/>
      <c r="J20" s="134"/>
      <c r="K20" s="107" t="str">
        <f>①入力シート!C93</f>
        <v>可</v>
      </c>
      <c r="L20" s="107"/>
      <c r="M20" s="107"/>
      <c r="N20" s="107"/>
      <c r="O20" s="107"/>
      <c r="P20" s="107"/>
      <c r="Q20" s="107"/>
      <c r="R20" s="107"/>
      <c r="S20" s="108"/>
    </row>
    <row r="21" spans="1:19" ht="16.5" customHeight="1">
      <c r="A21" s="119"/>
      <c r="B21" s="135" t="s">
        <v>204</v>
      </c>
      <c r="C21" s="135"/>
      <c r="D21" s="135"/>
      <c r="E21" s="136" t="str">
        <f>①入力シート!C95</f>
        <v>既定の非共用期間は課題利用の年度末の翌日（４月１日）から起算して２年です。</v>
      </c>
      <c r="F21" s="137"/>
      <c r="G21" s="137"/>
      <c r="H21" s="137"/>
      <c r="I21" s="137"/>
      <c r="J21" s="137"/>
      <c r="K21" s="137"/>
      <c r="L21" s="137"/>
      <c r="M21" s="137"/>
      <c r="N21" s="137"/>
      <c r="O21" s="137"/>
      <c r="P21" s="137"/>
      <c r="Q21" s="137"/>
      <c r="R21" s="137"/>
      <c r="S21" s="138"/>
    </row>
    <row r="22" spans="1:19" ht="16.5" customHeight="1">
      <c r="A22" s="119"/>
      <c r="B22" s="135"/>
      <c r="C22" s="135"/>
      <c r="D22" s="135"/>
      <c r="E22" s="37" t="s">
        <v>205</v>
      </c>
      <c r="F22" s="139" t="str">
        <f>①入力シート!C96</f>
        <v>非共用期間の短縮を希望しない</v>
      </c>
      <c r="G22" s="139"/>
      <c r="H22" s="139"/>
      <c r="I22" s="139"/>
      <c r="J22" s="139"/>
      <c r="K22" s="139"/>
      <c r="L22" s="139"/>
      <c r="M22" s="139"/>
      <c r="N22" s="139"/>
      <c r="O22" s="139"/>
      <c r="P22" s="139"/>
      <c r="Q22" s="139"/>
      <c r="R22" s="139"/>
      <c r="S22" s="140"/>
    </row>
    <row r="23" spans="1:19" ht="16.5" customHeight="1">
      <c r="A23" s="119"/>
      <c r="B23" s="135"/>
      <c r="C23" s="135"/>
      <c r="D23" s="135"/>
      <c r="E23" s="116" t="str" cm="1">
        <f t="array" ref="E23">_xlfn.SWITCH(①入力シート!C96,"非共用期間の短縮を希望しない","","非共用期間の短縮を希望する","非共用期間満了希望日：")</f>
        <v/>
      </c>
      <c r="F23" s="117"/>
      <c r="G23" s="117"/>
      <c r="H23" s="117"/>
      <c r="I23" s="117"/>
      <c r="J23" s="117"/>
      <c r="K23" s="117"/>
      <c r="L23" s="159" t="str" cm="1">
        <f t="array" ref="L23">_xlfn.SWITCH(①入力シート!C96,"非共用期間の短縮を希望しない","","非共用期間の短縮を希望する",①入力シート!C99)</f>
        <v/>
      </c>
      <c r="M23" s="159"/>
      <c r="N23" s="159"/>
      <c r="O23" s="159"/>
      <c r="P23" s="159"/>
      <c r="Q23" s="159"/>
      <c r="R23" s="159"/>
      <c r="S23" s="160"/>
    </row>
    <row r="24" spans="1:19" ht="55.5" customHeight="1">
      <c r="A24" s="119"/>
      <c r="B24" s="150" t="s">
        <v>206</v>
      </c>
      <c r="C24" s="151"/>
      <c r="D24" s="152"/>
      <c r="E24" s="156" t="str">
        <f>①入力シート!B102</f>
        <v>登録データに含まれる、「課題番号」および「課題名」、「利用者の氏名」、「利用者の所属」について、非表示とすること（匿名化）を希望するか否かの選択です。匿名化した場合は、データ共用時にこれらは非表示となり、また、閲覧・検索の対象にもなりません。</v>
      </c>
      <c r="F24" s="157"/>
      <c r="G24" s="157"/>
      <c r="H24" s="157"/>
      <c r="I24" s="157"/>
      <c r="J24" s="157"/>
      <c r="K24" s="157"/>
      <c r="L24" s="157"/>
      <c r="M24" s="157"/>
      <c r="N24" s="157"/>
      <c r="O24" s="157"/>
      <c r="P24" s="157"/>
      <c r="Q24" s="157"/>
      <c r="R24" s="157"/>
      <c r="S24" s="158"/>
    </row>
    <row r="25" spans="1:19" ht="16.5" customHeight="1">
      <c r="A25" s="119"/>
      <c r="B25" s="153"/>
      <c r="C25" s="154"/>
      <c r="D25" s="155"/>
      <c r="E25" s="38" t="s">
        <v>205</v>
      </c>
      <c r="F25" s="128" t="str">
        <f>①入力シート!C101</f>
        <v>匿名化を希望しない</v>
      </c>
      <c r="G25" s="128"/>
      <c r="H25" s="128"/>
      <c r="I25" s="128"/>
      <c r="J25" s="128"/>
      <c r="K25" s="128"/>
      <c r="L25" s="128"/>
      <c r="M25" s="128"/>
      <c r="N25" s="128"/>
      <c r="O25" s="128"/>
      <c r="P25" s="128"/>
      <c r="Q25" s="128"/>
      <c r="R25" s="128"/>
      <c r="S25" s="129"/>
    </row>
    <row r="26" spans="1:19" ht="16.5" customHeight="1">
      <c r="A26" s="119"/>
      <c r="B26" s="80" t="s">
        <v>207</v>
      </c>
      <c r="C26" s="81"/>
      <c r="D26" s="82"/>
      <c r="E26" s="19" t="s">
        <v>33</v>
      </c>
      <c r="F26" s="73" t="str">
        <f>IF(①入力シート!C24="","",①入力シート!C24)</f>
        <v/>
      </c>
      <c r="G26" s="73"/>
      <c r="H26" s="73"/>
      <c r="I26" s="73"/>
      <c r="J26" s="73"/>
      <c r="K26" s="17" t="s">
        <v>39</v>
      </c>
      <c r="L26" s="73" t="str">
        <f>IF(①入力シート!C26="","",①入力シート!C26)</f>
        <v/>
      </c>
      <c r="M26" s="73"/>
      <c r="N26" s="73"/>
      <c r="O26" s="73"/>
      <c r="P26" s="73"/>
      <c r="Q26" s="73"/>
      <c r="R26" s="73"/>
      <c r="S26" s="73"/>
    </row>
    <row r="27" spans="1:19" ht="16.5" customHeight="1">
      <c r="A27" s="119"/>
      <c r="B27" s="130"/>
      <c r="C27" s="131"/>
      <c r="D27" s="132"/>
      <c r="E27" s="19" t="s">
        <v>33</v>
      </c>
      <c r="F27" s="73" t="str">
        <f>IF(①入力シート!C41="","",①入力シート!C41)</f>
        <v/>
      </c>
      <c r="G27" s="73"/>
      <c r="H27" s="73"/>
      <c r="I27" s="73"/>
      <c r="J27" s="73"/>
      <c r="K27" s="17" t="s">
        <v>39</v>
      </c>
      <c r="L27" s="73" t="str">
        <f>IF(①入力シート!D41="","",①入力シート!D41)</f>
        <v/>
      </c>
      <c r="M27" s="73"/>
      <c r="N27" s="73"/>
      <c r="O27" s="73"/>
      <c r="P27" s="73"/>
      <c r="Q27" s="73"/>
      <c r="R27" s="73"/>
      <c r="S27" s="73"/>
    </row>
    <row r="28" spans="1:19" ht="16.5" customHeight="1">
      <c r="A28" s="119"/>
      <c r="B28" s="130"/>
      <c r="C28" s="131"/>
      <c r="D28" s="132"/>
      <c r="E28" s="19" t="s">
        <v>33</v>
      </c>
      <c r="F28" s="73" t="str">
        <f>IF(①入力シート!C109="","",①入力シート!C109)</f>
        <v/>
      </c>
      <c r="G28" s="73"/>
      <c r="H28" s="73"/>
      <c r="I28" s="73"/>
      <c r="J28" s="73"/>
      <c r="K28" s="17" t="s">
        <v>39</v>
      </c>
      <c r="L28" s="73" t="str">
        <f>IF(①入力シート!D109="","",①入力シート!D109)</f>
        <v/>
      </c>
      <c r="M28" s="73"/>
      <c r="N28" s="73"/>
      <c r="O28" s="73"/>
      <c r="P28" s="73"/>
      <c r="Q28" s="73"/>
      <c r="R28" s="73"/>
      <c r="S28" s="73"/>
    </row>
    <row r="29" spans="1:19" ht="16.5" customHeight="1">
      <c r="A29" s="119"/>
      <c r="B29" s="130"/>
      <c r="C29" s="131"/>
      <c r="D29" s="132"/>
      <c r="E29" s="19" t="s">
        <v>33</v>
      </c>
      <c r="F29" s="73" t="str">
        <f>IF(①入力シート!C110="","",①入力シート!C110)</f>
        <v/>
      </c>
      <c r="G29" s="73"/>
      <c r="H29" s="73"/>
      <c r="I29" s="73"/>
      <c r="J29" s="73"/>
      <c r="K29" s="17" t="s">
        <v>39</v>
      </c>
      <c r="L29" s="73" t="str">
        <f>IF(①入力シート!D110="","",①入力シート!D110)</f>
        <v/>
      </c>
      <c r="M29" s="73"/>
      <c r="N29" s="73"/>
      <c r="O29" s="73"/>
      <c r="P29" s="73"/>
      <c r="Q29" s="73"/>
      <c r="R29" s="73"/>
      <c r="S29" s="73"/>
    </row>
    <row r="30" spans="1:19" ht="16.5" customHeight="1">
      <c r="A30" s="119"/>
      <c r="B30" s="130"/>
      <c r="C30" s="131"/>
      <c r="D30" s="132"/>
      <c r="E30" s="19" t="s">
        <v>33</v>
      </c>
      <c r="F30" s="73" t="str">
        <f>IF(①入力シート!C111="","",①入力シート!C111)</f>
        <v/>
      </c>
      <c r="G30" s="73"/>
      <c r="H30" s="73"/>
      <c r="I30" s="73"/>
      <c r="J30" s="73"/>
      <c r="K30" s="17" t="s">
        <v>39</v>
      </c>
      <c r="L30" s="73" t="str">
        <f>IF(①入力シート!D111="","",①入力シート!D111)</f>
        <v/>
      </c>
      <c r="M30" s="73"/>
      <c r="N30" s="73"/>
      <c r="O30" s="73"/>
      <c r="P30" s="73"/>
      <c r="Q30" s="73"/>
      <c r="R30" s="73"/>
      <c r="S30" s="73"/>
    </row>
    <row r="31" spans="1:19" ht="16.5" customHeight="1">
      <c r="A31" s="119"/>
      <c r="B31" s="130"/>
      <c r="C31" s="131"/>
      <c r="D31" s="132"/>
      <c r="E31" s="19" t="s">
        <v>33</v>
      </c>
      <c r="F31" s="73" t="str">
        <f>IF(①入力シート!C112="","",①入力シート!C112)</f>
        <v/>
      </c>
      <c r="G31" s="73"/>
      <c r="H31" s="73"/>
      <c r="I31" s="73"/>
      <c r="J31" s="73"/>
      <c r="K31" s="17" t="s">
        <v>39</v>
      </c>
      <c r="L31" s="73" t="str">
        <f>IF(①入力シート!D112="","",①入力シート!D112)</f>
        <v/>
      </c>
      <c r="M31" s="73"/>
      <c r="N31" s="73"/>
      <c r="O31" s="73"/>
      <c r="P31" s="73"/>
      <c r="Q31" s="73"/>
      <c r="R31" s="73"/>
      <c r="S31" s="73"/>
    </row>
    <row r="32" spans="1:19" ht="16.5" customHeight="1">
      <c r="A32" s="119"/>
      <c r="B32" s="130"/>
      <c r="C32" s="131"/>
      <c r="D32" s="132"/>
      <c r="E32" s="19" t="s">
        <v>33</v>
      </c>
      <c r="F32" s="73" t="str">
        <f>IF(①入力シート!C113="","",①入力シート!C113)</f>
        <v/>
      </c>
      <c r="G32" s="73"/>
      <c r="H32" s="73"/>
      <c r="I32" s="73"/>
      <c r="J32" s="73"/>
      <c r="K32" s="17" t="s">
        <v>39</v>
      </c>
      <c r="L32" s="73" t="str">
        <f>IF(①入力シート!D113="","",①入力シート!D113)</f>
        <v/>
      </c>
      <c r="M32" s="73"/>
      <c r="N32" s="73"/>
      <c r="O32" s="73"/>
      <c r="P32" s="73"/>
      <c r="Q32" s="73"/>
      <c r="R32" s="73"/>
      <c r="S32" s="73"/>
    </row>
    <row r="33" spans="1:19" ht="16.5" customHeight="1">
      <c r="A33" s="119"/>
      <c r="B33" s="130"/>
      <c r="C33" s="131"/>
      <c r="D33" s="132"/>
      <c r="E33" s="19" t="s">
        <v>33</v>
      </c>
      <c r="F33" s="73" t="str">
        <f>IF(①入力シート!C114="","",①入力シート!C114)</f>
        <v/>
      </c>
      <c r="G33" s="73"/>
      <c r="H33" s="73"/>
      <c r="I33" s="73"/>
      <c r="J33" s="73"/>
      <c r="K33" s="17" t="s">
        <v>39</v>
      </c>
      <c r="L33" s="73" t="str">
        <f>IF(①入力シート!D114="","",①入力シート!D114)</f>
        <v/>
      </c>
      <c r="M33" s="73"/>
      <c r="N33" s="73"/>
      <c r="O33" s="73"/>
      <c r="P33" s="73"/>
      <c r="Q33" s="73"/>
      <c r="R33" s="73"/>
      <c r="S33" s="73"/>
    </row>
    <row r="34" spans="1:19" ht="16.5" customHeight="1">
      <c r="A34" s="119"/>
      <c r="B34" s="130"/>
      <c r="C34" s="131"/>
      <c r="D34" s="132"/>
      <c r="E34" s="19" t="s">
        <v>33</v>
      </c>
      <c r="F34" s="73" t="str">
        <f>IF(①入力シート!C115="","",①入力シート!C115)</f>
        <v/>
      </c>
      <c r="G34" s="73"/>
      <c r="H34" s="73"/>
      <c r="I34" s="73"/>
      <c r="J34" s="73"/>
      <c r="K34" s="17" t="s">
        <v>39</v>
      </c>
      <c r="L34" s="73" t="str">
        <f>IF(①入力シート!D115="","",①入力シート!D115)</f>
        <v/>
      </c>
      <c r="M34" s="73"/>
      <c r="N34" s="73"/>
      <c r="O34" s="73"/>
      <c r="P34" s="73"/>
      <c r="Q34" s="73"/>
      <c r="R34" s="73"/>
      <c r="S34" s="73"/>
    </row>
    <row r="35" spans="1:19" ht="16.5" customHeight="1">
      <c r="A35" s="119"/>
      <c r="B35" s="130"/>
      <c r="C35" s="131"/>
      <c r="D35" s="132"/>
      <c r="E35" s="19" t="s">
        <v>33</v>
      </c>
      <c r="F35" s="73" t="str">
        <f>IF(①入力シート!C116="","",①入力シート!C116)</f>
        <v/>
      </c>
      <c r="G35" s="73"/>
      <c r="H35" s="73"/>
      <c r="I35" s="73"/>
      <c r="J35" s="73"/>
      <c r="K35" s="17" t="s">
        <v>39</v>
      </c>
      <c r="L35" s="73" t="str">
        <f>IF(①入力シート!D116="","",①入力シート!D116)</f>
        <v/>
      </c>
      <c r="M35" s="73"/>
      <c r="N35" s="73"/>
      <c r="O35" s="73"/>
      <c r="P35" s="73"/>
      <c r="Q35" s="73"/>
      <c r="R35" s="73"/>
      <c r="S35" s="73"/>
    </row>
    <row r="36" spans="1:19" ht="16.5" customHeight="1">
      <c r="A36" s="119"/>
      <c r="B36" s="130"/>
      <c r="C36" s="131"/>
      <c r="D36" s="132"/>
      <c r="E36" s="19" t="s">
        <v>33</v>
      </c>
      <c r="F36" s="73" t="str">
        <f>IF(①入力シート!C117="","",①入力シート!C117)</f>
        <v/>
      </c>
      <c r="G36" s="73"/>
      <c r="H36" s="73"/>
      <c r="I36" s="73"/>
      <c r="J36" s="73"/>
      <c r="K36" s="17" t="s">
        <v>39</v>
      </c>
      <c r="L36" s="73" t="str">
        <f>IF(①入力シート!D117="","",①入力シート!D117)</f>
        <v/>
      </c>
      <c r="M36" s="73"/>
      <c r="N36" s="73"/>
      <c r="O36" s="73"/>
      <c r="P36" s="73"/>
      <c r="Q36" s="73"/>
      <c r="R36" s="73"/>
      <c r="S36" s="73"/>
    </row>
    <row r="37" spans="1:19" ht="16.5" customHeight="1">
      <c r="A37" s="119"/>
      <c r="B37" s="130"/>
      <c r="C37" s="131"/>
      <c r="D37" s="132"/>
      <c r="E37" s="19" t="s">
        <v>33</v>
      </c>
      <c r="F37" s="73" t="str">
        <f>IF(①入力シート!C118="","",①入力シート!C118)</f>
        <v/>
      </c>
      <c r="G37" s="73"/>
      <c r="H37" s="73"/>
      <c r="I37" s="73"/>
      <c r="J37" s="73"/>
      <c r="K37" s="17" t="s">
        <v>39</v>
      </c>
      <c r="L37" s="73" t="str">
        <f>IF(①入力シート!D118="","",①入力シート!D118)</f>
        <v/>
      </c>
      <c r="M37" s="73"/>
      <c r="N37" s="73"/>
      <c r="O37" s="73"/>
      <c r="P37" s="73"/>
      <c r="Q37" s="73"/>
      <c r="R37" s="73"/>
      <c r="S37" s="73"/>
    </row>
    <row r="38" spans="1:19" ht="16.5" customHeight="1">
      <c r="A38" s="119"/>
      <c r="B38" s="130"/>
      <c r="C38" s="131"/>
      <c r="D38" s="132"/>
      <c r="E38" s="19" t="s">
        <v>33</v>
      </c>
      <c r="F38" s="73" t="str">
        <f>IF(①入力シート!C119="","",①入力シート!C119)</f>
        <v/>
      </c>
      <c r="G38" s="73"/>
      <c r="H38" s="73"/>
      <c r="I38" s="73"/>
      <c r="J38" s="73"/>
      <c r="K38" s="17" t="s">
        <v>39</v>
      </c>
      <c r="L38" s="73" t="str">
        <f>IF(①入力シート!D119="","",①入力シート!D119)</f>
        <v/>
      </c>
      <c r="M38" s="73"/>
      <c r="N38" s="73"/>
      <c r="O38" s="73"/>
      <c r="P38" s="73"/>
      <c r="Q38" s="73"/>
      <c r="R38" s="73"/>
      <c r="S38" s="73"/>
    </row>
    <row r="39" spans="1:19" ht="16.5" customHeight="1">
      <c r="A39" s="119"/>
      <c r="B39" s="130"/>
      <c r="C39" s="131"/>
      <c r="D39" s="132"/>
      <c r="E39" s="19" t="s">
        <v>33</v>
      </c>
      <c r="F39" s="73" t="str">
        <f>IF(①入力シート!C120="","",①入力シート!C120)</f>
        <v/>
      </c>
      <c r="G39" s="73"/>
      <c r="H39" s="73"/>
      <c r="I39" s="73"/>
      <c r="J39" s="73"/>
      <c r="K39" s="17" t="s">
        <v>39</v>
      </c>
      <c r="L39" s="73" t="str">
        <f>IF(①入力シート!D120="","",①入力シート!D120)</f>
        <v/>
      </c>
      <c r="M39" s="73"/>
      <c r="N39" s="73"/>
      <c r="O39" s="73"/>
      <c r="P39" s="73"/>
      <c r="Q39" s="73"/>
      <c r="R39" s="73"/>
      <c r="S39" s="73"/>
    </row>
    <row r="40" spans="1:19" ht="16.5" customHeight="1">
      <c r="A40" s="119"/>
      <c r="B40" s="130"/>
      <c r="C40" s="131"/>
      <c r="D40" s="132"/>
      <c r="E40" s="19" t="s">
        <v>33</v>
      </c>
      <c r="F40" s="73" t="str">
        <f>IF(①入力シート!C121="","",①入力シート!C121)</f>
        <v/>
      </c>
      <c r="G40" s="73"/>
      <c r="H40" s="73"/>
      <c r="I40" s="73"/>
      <c r="J40" s="73"/>
      <c r="K40" s="17" t="s">
        <v>39</v>
      </c>
      <c r="L40" s="73" t="str">
        <f>IF(①入力シート!D121="","",①入力シート!D121)</f>
        <v/>
      </c>
      <c r="M40" s="73"/>
      <c r="N40" s="73"/>
      <c r="O40" s="73"/>
      <c r="P40" s="73"/>
      <c r="Q40" s="73"/>
      <c r="R40" s="73"/>
      <c r="S40" s="73"/>
    </row>
    <row r="41" spans="1:19" ht="16.5" customHeight="1">
      <c r="A41" s="119"/>
      <c r="B41" s="130"/>
      <c r="C41" s="131"/>
      <c r="D41" s="132"/>
      <c r="E41" s="19" t="s">
        <v>33</v>
      </c>
      <c r="F41" s="73" t="str">
        <f>IF(①入力シート!C122="","",①入力シート!C122)</f>
        <v/>
      </c>
      <c r="G41" s="73"/>
      <c r="H41" s="73"/>
      <c r="I41" s="73"/>
      <c r="J41" s="73"/>
      <c r="K41" s="17" t="s">
        <v>39</v>
      </c>
      <c r="L41" s="73" t="str">
        <f>IF(①入力シート!D122="","",①入力シート!D122)</f>
        <v/>
      </c>
      <c r="M41" s="73"/>
      <c r="N41" s="73"/>
      <c r="O41" s="73"/>
      <c r="P41" s="73"/>
      <c r="Q41" s="73"/>
      <c r="R41" s="73"/>
      <c r="S41" s="73"/>
    </row>
    <row r="42" spans="1:19" ht="16.5" customHeight="1">
      <c r="A42" s="119"/>
      <c r="B42" s="130"/>
      <c r="C42" s="131"/>
      <c r="D42" s="132"/>
      <c r="E42" s="19" t="s">
        <v>33</v>
      </c>
      <c r="F42" s="73" t="str">
        <f>IF(①入力シート!C123="","",①入力シート!C123)</f>
        <v/>
      </c>
      <c r="G42" s="73"/>
      <c r="H42" s="73"/>
      <c r="I42" s="73"/>
      <c r="J42" s="73"/>
      <c r="K42" s="17" t="s">
        <v>39</v>
      </c>
      <c r="L42" s="73" t="str">
        <f>IF(①入力シート!D123="","",①入力シート!D123)</f>
        <v/>
      </c>
      <c r="M42" s="73"/>
      <c r="N42" s="73"/>
      <c r="O42" s="73"/>
      <c r="P42" s="73"/>
      <c r="Q42" s="73"/>
      <c r="R42" s="73"/>
      <c r="S42" s="73"/>
    </row>
    <row r="43" spans="1:19" ht="16.5" customHeight="1">
      <c r="A43" s="119"/>
      <c r="B43" s="130"/>
      <c r="C43" s="131"/>
      <c r="D43" s="132"/>
      <c r="E43" s="19" t="s">
        <v>33</v>
      </c>
      <c r="F43" s="73" t="str">
        <f>IF(①入力シート!C124="","",①入力シート!C124)</f>
        <v/>
      </c>
      <c r="G43" s="73"/>
      <c r="H43" s="73"/>
      <c r="I43" s="73"/>
      <c r="J43" s="73"/>
      <c r="K43" s="17" t="s">
        <v>39</v>
      </c>
      <c r="L43" s="73" t="str">
        <f>IF(①入力シート!D124="","",①入力シート!D124)</f>
        <v/>
      </c>
      <c r="M43" s="73"/>
      <c r="N43" s="73"/>
      <c r="O43" s="73"/>
      <c r="P43" s="73"/>
      <c r="Q43" s="73"/>
      <c r="R43" s="73"/>
      <c r="S43" s="73"/>
    </row>
    <row r="44" spans="1:19" ht="16.5" customHeight="1">
      <c r="A44" s="119"/>
      <c r="B44" s="130"/>
      <c r="C44" s="131"/>
      <c r="D44" s="132"/>
      <c r="E44" s="19" t="s">
        <v>33</v>
      </c>
      <c r="F44" s="73" t="str">
        <f>IF(①入力シート!C125="","",①入力シート!C125)</f>
        <v/>
      </c>
      <c r="G44" s="73"/>
      <c r="H44" s="73"/>
      <c r="I44" s="73"/>
      <c r="J44" s="73"/>
      <c r="K44" s="17" t="s">
        <v>39</v>
      </c>
      <c r="L44" s="73" t="str">
        <f>IF(①入力シート!D125="","",①入力シート!D125)</f>
        <v/>
      </c>
      <c r="M44" s="73"/>
      <c r="N44" s="73"/>
      <c r="O44" s="73"/>
      <c r="P44" s="73"/>
      <c r="Q44" s="73"/>
      <c r="R44" s="73"/>
      <c r="S44" s="73"/>
    </row>
    <row r="45" spans="1:19" ht="16.5" customHeight="1" thickBot="1">
      <c r="A45" s="124"/>
      <c r="B45" s="130"/>
      <c r="C45" s="131"/>
      <c r="D45" s="132"/>
      <c r="E45" s="46" t="s">
        <v>33</v>
      </c>
      <c r="F45" s="96" t="str">
        <f>IF(①入力シート!C126="","",①入力シート!C126)</f>
        <v/>
      </c>
      <c r="G45" s="96"/>
      <c r="H45" s="96"/>
      <c r="I45" s="96"/>
      <c r="J45" s="96"/>
      <c r="K45" s="47" t="s">
        <v>39</v>
      </c>
      <c r="L45" s="96" t="str">
        <f>IF(①入力シート!D126="","",①入力シート!D126)</f>
        <v/>
      </c>
      <c r="M45" s="96"/>
      <c r="N45" s="96"/>
      <c r="O45" s="96"/>
      <c r="P45" s="96"/>
      <c r="Q45" s="96"/>
      <c r="R45" s="96"/>
      <c r="S45" s="96"/>
    </row>
    <row r="46" spans="1:19" ht="16.5" customHeight="1" thickTop="1">
      <c r="A46" s="71" t="s">
        <v>215</v>
      </c>
      <c r="B46" s="93" t="s">
        <v>187</v>
      </c>
      <c r="C46" s="94"/>
      <c r="D46" s="95"/>
      <c r="E46" s="97">
        <f>①入力シート!C63</f>
        <v>0</v>
      </c>
      <c r="F46" s="98"/>
      <c r="G46" s="98"/>
      <c r="H46" s="98"/>
      <c r="I46" s="98"/>
      <c r="J46" s="98"/>
      <c r="K46" s="98"/>
      <c r="L46" s="98"/>
      <c r="M46" s="98"/>
      <c r="N46" s="98"/>
      <c r="O46" s="98"/>
      <c r="P46" s="98"/>
      <c r="Q46" s="98"/>
      <c r="R46" s="98"/>
      <c r="S46" s="99"/>
    </row>
    <row r="47" spans="1:19" ht="33" customHeight="1">
      <c r="A47" s="72"/>
      <c r="B47" s="68" t="s">
        <v>188</v>
      </c>
      <c r="C47" s="69"/>
      <c r="D47" s="70"/>
      <c r="E47" s="77" t="str">
        <f>IF(①入力シート!$C$65="","",①入力シート!$C$65)</f>
        <v/>
      </c>
      <c r="F47" s="78"/>
      <c r="G47" s="78"/>
      <c r="H47" s="78"/>
      <c r="I47" s="78"/>
      <c r="J47" s="78"/>
      <c r="K47" s="78"/>
      <c r="L47" s="78"/>
      <c r="M47" s="78"/>
      <c r="N47" s="78"/>
      <c r="O47" s="78"/>
      <c r="P47" s="78"/>
      <c r="Q47" s="78"/>
      <c r="R47" s="78"/>
      <c r="S47" s="79"/>
    </row>
    <row r="48" spans="1:19">
      <c r="A48" s="72"/>
      <c r="B48" s="68" t="s">
        <v>189</v>
      </c>
      <c r="C48" s="69"/>
      <c r="D48" s="70"/>
      <c r="E48" s="74" t="str">
        <f>①入力シート!C67</f>
        <v>プルダウンメニューから選択してください。</v>
      </c>
      <c r="F48" s="75"/>
      <c r="G48" s="75"/>
      <c r="H48" s="75"/>
      <c r="I48" s="75"/>
      <c r="J48" s="75"/>
      <c r="K48" s="75"/>
      <c r="L48" s="75"/>
      <c r="M48" s="75"/>
      <c r="N48" s="75"/>
      <c r="O48" s="75"/>
      <c r="P48" s="75"/>
      <c r="Q48" s="75"/>
      <c r="R48" s="75"/>
      <c r="S48" s="76"/>
    </row>
    <row r="49" spans="1:19">
      <c r="A49" s="72"/>
      <c r="B49" s="68" t="s">
        <v>190</v>
      </c>
      <c r="C49" s="69"/>
      <c r="D49" s="70"/>
      <c r="E49" s="74" t="str">
        <f>①入力シート!C69</f>
        <v>プルダウンメニューから選択してください。</v>
      </c>
      <c r="F49" s="75"/>
      <c r="G49" s="75"/>
      <c r="H49" s="75"/>
      <c r="I49" s="75"/>
      <c r="J49" s="75"/>
      <c r="K49" s="75"/>
      <c r="L49" s="75"/>
      <c r="M49" s="75"/>
      <c r="N49" s="75"/>
      <c r="O49" s="75"/>
      <c r="P49" s="75"/>
      <c r="Q49" s="75"/>
      <c r="R49" s="75"/>
      <c r="S49" s="76"/>
    </row>
    <row r="50" spans="1:19" ht="18" customHeight="1">
      <c r="A50" s="72"/>
      <c r="B50" s="80" t="s">
        <v>192</v>
      </c>
      <c r="C50" s="81"/>
      <c r="D50" s="82"/>
      <c r="E50" s="87" t="str">
        <f>IF(①入力シート!$C$75="","",①入力シート!$C$75)</f>
        <v/>
      </c>
      <c r="F50" s="88"/>
      <c r="G50" s="88"/>
      <c r="H50" s="88"/>
      <c r="I50" s="20" t="s">
        <v>193</v>
      </c>
      <c r="J50" s="88" t="str">
        <f>IF(①入力シート!$C$76="","",①入力シート!$C$76)</f>
        <v/>
      </c>
      <c r="K50" s="88"/>
      <c r="L50" s="88"/>
      <c r="M50" s="88"/>
      <c r="N50" s="69" t="s">
        <v>194</v>
      </c>
      <c r="O50" s="69"/>
      <c r="P50" s="20" t="str">
        <f>IF(①入力シート!$C$77="","",①入力シート!$C$77)</f>
        <v/>
      </c>
      <c r="Q50" s="75" t="s">
        <v>195</v>
      </c>
      <c r="R50" s="75"/>
      <c r="S50" s="76"/>
    </row>
    <row r="51" spans="1:19">
      <c r="A51" s="72"/>
      <c r="B51" s="83"/>
      <c r="C51" s="84"/>
      <c r="D51" s="85"/>
      <c r="E51" s="87" t="str">
        <f>IF(①入力シート!$D$75="","",①入力シート!$D$75)</f>
        <v/>
      </c>
      <c r="F51" s="88"/>
      <c r="G51" s="88"/>
      <c r="H51" s="88"/>
      <c r="I51" s="20" t="s">
        <v>193</v>
      </c>
      <c r="J51" s="88" t="str">
        <f>IF(①入力シート!$D$76="","",①入力シート!$D$76)</f>
        <v/>
      </c>
      <c r="K51" s="88"/>
      <c r="L51" s="88"/>
      <c r="M51" s="88"/>
      <c r="N51" s="69" t="s">
        <v>194</v>
      </c>
      <c r="O51" s="69"/>
      <c r="P51" s="20" t="str">
        <f>IF(①入力シート!$D$77="","",①入力シート!$D$77)</f>
        <v/>
      </c>
      <c r="Q51" s="75" t="s">
        <v>195</v>
      </c>
      <c r="R51" s="75"/>
      <c r="S51" s="76"/>
    </row>
  </sheetData>
  <mergeCells count="104">
    <mergeCell ref="K7:S7"/>
    <mergeCell ref="L9:M10"/>
    <mergeCell ref="R10:S10"/>
    <mergeCell ref="L11:M11"/>
    <mergeCell ref="N11:O11"/>
    <mergeCell ref="P11:Q11"/>
    <mergeCell ref="R11:S11"/>
    <mergeCell ref="N9:S9"/>
    <mergeCell ref="N10:O10"/>
    <mergeCell ref="P10:Q10"/>
    <mergeCell ref="A46:A51"/>
    <mergeCell ref="B46:D46"/>
    <mergeCell ref="E46:S46"/>
    <mergeCell ref="B47:D47"/>
    <mergeCell ref="E47:S47"/>
    <mergeCell ref="B48:D48"/>
    <mergeCell ref="E48:S48"/>
    <mergeCell ref="B49:D49"/>
    <mergeCell ref="E49:S49"/>
    <mergeCell ref="B50:D51"/>
    <mergeCell ref="E50:H50"/>
    <mergeCell ref="J50:M50"/>
    <mergeCell ref="N50:O50"/>
    <mergeCell ref="Q50:S50"/>
    <mergeCell ref="E51:H51"/>
    <mergeCell ref="J51:M51"/>
    <mergeCell ref="N51:O51"/>
    <mergeCell ref="Q51:S51"/>
    <mergeCell ref="L34:S34"/>
    <mergeCell ref="F35:J35"/>
    <mergeCell ref="L35:S35"/>
    <mergeCell ref="F36:J36"/>
    <mergeCell ref="L36:S36"/>
    <mergeCell ref="L44:S44"/>
    <mergeCell ref="F45:J45"/>
    <mergeCell ref="L45:S45"/>
    <mergeCell ref="F40:J40"/>
    <mergeCell ref="L40:S40"/>
    <mergeCell ref="F41:J41"/>
    <mergeCell ref="L41:S41"/>
    <mergeCell ref="F42:J42"/>
    <mergeCell ref="L42:S42"/>
    <mergeCell ref="F43:J43"/>
    <mergeCell ref="L43:S43"/>
    <mergeCell ref="F44:J44"/>
    <mergeCell ref="L30:S30"/>
    <mergeCell ref="F31:J31"/>
    <mergeCell ref="L31:S31"/>
    <mergeCell ref="F32:J32"/>
    <mergeCell ref="L32:S32"/>
    <mergeCell ref="F33:J33"/>
    <mergeCell ref="L33:S33"/>
    <mergeCell ref="B26:D45"/>
    <mergeCell ref="F26:J26"/>
    <mergeCell ref="L26:S26"/>
    <mergeCell ref="F27:J27"/>
    <mergeCell ref="L27:S27"/>
    <mergeCell ref="F28:J28"/>
    <mergeCell ref="L28:S28"/>
    <mergeCell ref="F29:J29"/>
    <mergeCell ref="L29:S29"/>
    <mergeCell ref="F30:J30"/>
    <mergeCell ref="F37:J37"/>
    <mergeCell ref="L37:S37"/>
    <mergeCell ref="F38:J38"/>
    <mergeCell ref="L38:S38"/>
    <mergeCell ref="F39:J39"/>
    <mergeCell ref="L39:S39"/>
    <mergeCell ref="F34:J34"/>
    <mergeCell ref="B24:D25"/>
    <mergeCell ref="E24:S24"/>
    <mergeCell ref="F25:S25"/>
    <mergeCell ref="B19:D19"/>
    <mergeCell ref="E19:H19"/>
    <mergeCell ref="J19:M19"/>
    <mergeCell ref="N19:S19"/>
    <mergeCell ref="E20:J20"/>
    <mergeCell ref="K20:S20"/>
    <mergeCell ref="E23:K23"/>
    <mergeCell ref="L23:S23"/>
    <mergeCell ref="Q1:S1"/>
    <mergeCell ref="A2:B2"/>
    <mergeCell ref="C2:F2"/>
    <mergeCell ref="N2:O2"/>
    <mergeCell ref="P2:S2"/>
    <mergeCell ref="A4:S4"/>
    <mergeCell ref="B17:D18"/>
    <mergeCell ref="E17:E18"/>
    <mergeCell ref="F17:I18"/>
    <mergeCell ref="J17:J18"/>
    <mergeCell ref="L17:S17"/>
    <mergeCell ref="L18:S18"/>
    <mergeCell ref="A6:G6"/>
    <mergeCell ref="A7:F7"/>
    <mergeCell ref="A14:A45"/>
    <mergeCell ref="B14:D14"/>
    <mergeCell ref="E14:S14"/>
    <mergeCell ref="B15:D15"/>
    <mergeCell ref="E15:S15"/>
    <mergeCell ref="B16:D16"/>
    <mergeCell ref="E16:S16"/>
    <mergeCell ref="B21:D23"/>
    <mergeCell ref="E21:S21"/>
    <mergeCell ref="F22:S22"/>
  </mergeCells>
  <phoneticPr fontId="1"/>
  <printOptions horizontalCentered="1" verticalCentered="1"/>
  <pageMargins left="0.70866141732283461" right="0.70866141732283461" top="0.74803149606299213" bottom="0.74803149606299213" header="0.31496062992125984" footer="0.31496062992125984"/>
  <pageSetup paperSize="9" scale="7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78DCC18B6A924C84DC79C55B24275F" ma:contentTypeVersion="17" ma:contentTypeDescription="新しいドキュメントを作成します。" ma:contentTypeScope="" ma:versionID="b5e3efd5dc0e9dffa2a7c03b15495327">
  <xsd:schema xmlns:xsd="http://www.w3.org/2001/XMLSchema" xmlns:xs="http://www.w3.org/2001/XMLSchema" xmlns:p="http://schemas.microsoft.com/office/2006/metadata/properties" xmlns:ns2="5b8292a2-1087-4776-bf6a-a702f17082c3" xmlns:ns3="947b5541-d969-4d38-85dd-132207e17e3d" targetNamespace="http://schemas.microsoft.com/office/2006/metadata/properties" ma:root="true" ma:fieldsID="8d76cb39e778e53d6a2c26690443c9a5" ns2:_="" ns3:_="">
    <xsd:import namespace="5b8292a2-1087-4776-bf6a-a702f17082c3"/>
    <xsd:import namespace="947b5541-d969-4d38-85dd-132207e17e3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8292a2-1087-4776-bf6a-a702f17082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ebdc2b39-54f4-4c53-bf88-5d9269ab315c"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47b5541-d969-4d38-85dd-132207e17e3d"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b8292a2-1087-4776-bf6a-a702f17082c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207A275-3536-4C03-B088-BF392CCC48D3}">
  <ds:schemaRefs>
    <ds:schemaRef ds:uri="http://schemas.microsoft.com/sharepoint/v3/contenttype/forms"/>
  </ds:schemaRefs>
</ds:datastoreItem>
</file>

<file path=customXml/itemProps2.xml><?xml version="1.0" encoding="utf-8"?>
<ds:datastoreItem xmlns:ds="http://schemas.openxmlformats.org/officeDocument/2006/customXml" ds:itemID="{123609DA-436F-4CF8-888D-7A44ADE99E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b8292a2-1087-4776-bf6a-a702f17082c3"/>
    <ds:schemaRef ds:uri="947b5541-d969-4d38-85dd-132207e17e3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C7F444-64EF-4A46-BF8C-1E93C471FF29}">
  <ds:schemaRefs>
    <ds:schemaRef ds:uri="http://schemas.microsoft.com/office/2006/metadata/properties"/>
    <ds:schemaRef ds:uri="http://schemas.microsoft.com/office/infopath/2007/PartnerControls"/>
    <ds:schemaRef ds:uri="5b8292a2-1087-4776-bf6a-a702f17082c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特記事項</vt:lpstr>
      <vt:lpstr>①入力シート</vt:lpstr>
      <vt:lpstr>②施設供用申込書【印刷用】</vt:lpstr>
      <vt:lpstr>③データ登録申請書【印刷用】</vt:lpstr>
      <vt:lpstr>④施設供用承諾書 (利用者控)</vt:lpstr>
      <vt:lpstr>⑤施設供用承諾書 (QST控)</vt:lpstr>
      <vt:lpstr>⑥実施報告書</vt:lpstr>
      <vt:lpstr>⑦データ登録承諾書 (利用者控)</vt:lpstr>
      <vt:lpstr>⑧データ登録承諾書 (QST控)</vt:lpstr>
      <vt:lpstr>②施設供用申込書【印刷用】!Print_Area</vt:lpstr>
      <vt:lpstr>③データ登録申請書【印刷用】!Print_Area</vt:lpstr>
      <vt:lpstr>'④施設供用承諾書 (利用者控)'!Print_Area</vt:lpstr>
      <vt:lpstr>'⑤施設供用承諾書 (QST控)'!Print_Area</vt:lpstr>
      <vt:lpstr>⑥実施報告書!Print_Area</vt:lpstr>
      <vt:lpstr>'⑦データ登録承諾書 (利用者控)'!Print_Area</vt:lpstr>
      <vt:lpstr>'⑧データ登録承諾書 (QST控)'!Print_Area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Ueda Minako</dc:creator>
  <cp:keywords/>
  <dc:description/>
  <cp:lastModifiedBy>Asai Yuki</cp:lastModifiedBy>
  <cp:revision/>
  <dcterms:created xsi:type="dcterms:W3CDTF">2023-11-14T06:11:04Z</dcterms:created>
  <dcterms:modified xsi:type="dcterms:W3CDTF">2026-07-03T01:57:09Z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0x010100B378DCC18B6A924C84DC79C55B24275F</vt:lpwstr>
  </property>
</Properties>
</file>