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C:\Users\浅井祐希\Downloads\"/>
    </mc:Choice>
  </mc:AlternateContent>
  <xr:revisionPtr revIDLastSave="0" documentId="13_ncr:1_{EF351259-6F53-48C6-A734-021C3B72EA46}" xr6:coauthVersionLast="47" xr6:coauthVersionMax="47" xr10:uidLastSave="{00000000-0000-0000-0000-000000000000}"/>
  <bookViews>
    <workbookView xWindow="1200" yWindow="570" windowWidth="17220" windowHeight="14580" tabRatio="883" activeTab="1" xr2:uid="{83973736-2FA8-484C-B88A-D94A36236554}"/>
  </bookViews>
  <sheets>
    <sheet name="特記事項" sheetId="7" r:id="rId1"/>
    <sheet name="①入力シート" sheetId="1" r:id="rId2"/>
    <sheet name="②施設供用申込書【印刷用】" sheetId="3" r:id="rId3"/>
    <sheet name="③データ登録申請書【印刷用】" sheetId="8" r:id="rId4"/>
    <sheet name="④施設供用承諾書 (利用者控)" sheetId="4" r:id="rId5"/>
    <sheet name="⑤施設供用承諾書 (QST控)" sheetId="5" r:id="rId6"/>
    <sheet name="⑥実施報告書" sheetId="6" r:id="rId7"/>
    <sheet name="⑦データ登録承諾書 (利用者控)" sheetId="9" r:id="rId8"/>
    <sheet name="⑧データ登録承諾書 (QST控)" sheetId="11" r:id="rId9"/>
  </sheets>
  <definedNames>
    <definedName name="_xlnm._FilterDatabase" localSheetId="3" hidden="1">③データ登録申請書【印刷用】!$E$21:$S$40</definedName>
    <definedName name="_xlnm.Print_Area" localSheetId="2">②施設供用申込書【印刷用】!$A$1:$S$47</definedName>
    <definedName name="_xlnm.Print_Area" localSheetId="3">③データ登録申請書【印刷用】!$A$1:$S$46</definedName>
    <definedName name="_xlnm.Print_Area" localSheetId="4">'④施設供用承諾書 (利用者控)'!$A$1:$S$45</definedName>
    <definedName name="_xlnm.Print_Area" localSheetId="5">'⑤施設供用承諾書 (QST控)'!$A$1:$S$49</definedName>
    <definedName name="_xlnm.Print_Area" localSheetId="6">⑥実施報告書!$A$1:$S$42</definedName>
    <definedName name="_xlnm.Print_Area" localSheetId="7">'⑦データ登録承諾書 (利用者控)'!$A$1:$S$47</definedName>
    <definedName name="_xlnm.Print_Area" localSheetId="8">'⑧データ登録承諾書 (QST控)'!$A$1:$S$51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0" i="6" l="1"/>
  <c r="E39" i="6" l="1"/>
  <c r="E41" i="6" s="1"/>
  <c r="E10" i="6" l="1"/>
  <c r="L23" i="11" l="1" a="1"/>
  <c r="L19" i="9" a="1"/>
  <c r="L18" i="8" a="1"/>
  <c r="F22" i="11"/>
  <c r="E23" i="11" a="1"/>
  <c r="E19" i="9" a="1"/>
  <c r="E18" i="8" a="1"/>
  <c r="F18" i="9"/>
  <c r="E11" i="3"/>
  <c r="P51" i="11"/>
  <c r="J51" i="11"/>
  <c r="E51" i="11"/>
  <c r="P50" i="11"/>
  <c r="J50" i="11"/>
  <c r="E50" i="11"/>
  <c r="E49" i="11"/>
  <c r="E48" i="11"/>
  <c r="E47" i="11"/>
  <c r="E46" i="11"/>
  <c r="L45" i="11"/>
  <c r="F45" i="11"/>
  <c r="L44" i="11"/>
  <c r="F44" i="11"/>
  <c r="L43" i="11"/>
  <c r="F43" i="11"/>
  <c r="L42" i="11"/>
  <c r="F42" i="11"/>
  <c r="L41" i="11"/>
  <c r="F41" i="11"/>
  <c r="L40" i="11"/>
  <c r="F40" i="11"/>
  <c r="L39" i="11"/>
  <c r="F39" i="11"/>
  <c r="L38" i="11"/>
  <c r="F38" i="11"/>
  <c r="L37" i="11"/>
  <c r="F37" i="11"/>
  <c r="L36" i="11"/>
  <c r="F36" i="11"/>
  <c r="L35" i="11"/>
  <c r="F35" i="11"/>
  <c r="L34" i="11"/>
  <c r="F34" i="11"/>
  <c r="L33" i="11"/>
  <c r="F33" i="11"/>
  <c r="L32" i="11"/>
  <c r="F32" i="11"/>
  <c r="L31" i="11"/>
  <c r="F31" i="11"/>
  <c r="L30" i="11"/>
  <c r="F30" i="11"/>
  <c r="L29" i="11"/>
  <c r="F29" i="11"/>
  <c r="L28" i="11"/>
  <c r="F28" i="11"/>
  <c r="F27" i="11"/>
  <c r="L26" i="11"/>
  <c r="F26" i="11"/>
  <c r="F25" i="11"/>
  <c r="E24" i="11"/>
  <c r="E21" i="11"/>
  <c r="K20" i="11"/>
  <c r="L18" i="11"/>
  <c r="L17" i="11"/>
  <c r="F17" i="11"/>
  <c r="E16" i="11"/>
  <c r="E15" i="11"/>
  <c r="E14" i="11"/>
  <c r="A7" i="11"/>
  <c r="A6" i="11"/>
  <c r="E12" i="3" l="1"/>
  <c r="A6" i="9"/>
  <c r="E10" i="9"/>
  <c r="A7" i="9"/>
  <c r="F13" i="9"/>
  <c r="P47" i="9"/>
  <c r="J47" i="9"/>
  <c r="E47" i="9"/>
  <c r="P46" i="9"/>
  <c r="J46" i="9"/>
  <c r="E46" i="9"/>
  <c r="E45" i="9"/>
  <c r="E44" i="9"/>
  <c r="E43" i="9"/>
  <c r="E42" i="9"/>
  <c r="L41" i="9"/>
  <c r="F41" i="9"/>
  <c r="L40" i="9"/>
  <c r="F40" i="9"/>
  <c r="L39" i="9"/>
  <c r="F39" i="9"/>
  <c r="L38" i="9"/>
  <c r="F38" i="9"/>
  <c r="L37" i="9"/>
  <c r="F37" i="9"/>
  <c r="L36" i="9"/>
  <c r="F36" i="9"/>
  <c r="L35" i="9"/>
  <c r="F35" i="9"/>
  <c r="L34" i="9"/>
  <c r="F34" i="9"/>
  <c r="L33" i="9"/>
  <c r="F33" i="9"/>
  <c r="L32" i="9"/>
  <c r="F32" i="9"/>
  <c r="L31" i="9"/>
  <c r="F31" i="9"/>
  <c r="L30" i="9"/>
  <c r="F30" i="9"/>
  <c r="L29" i="9"/>
  <c r="F29" i="9"/>
  <c r="L28" i="9"/>
  <c r="F28" i="9"/>
  <c r="L27" i="9"/>
  <c r="F27" i="9"/>
  <c r="L26" i="9"/>
  <c r="F26" i="9"/>
  <c r="L25" i="9"/>
  <c r="F25" i="9"/>
  <c r="L24" i="9"/>
  <c r="F24" i="9"/>
  <c r="F23" i="9"/>
  <c r="L22" i="9"/>
  <c r="F22" i="9"/>
  <c r="F21" i="9"/>
  <c r="E20" i="9"/>
  <c r="E17" i="9"/>
  <c r="K16" i="9"/>
  <c r="L14" i="9"/>
  <c r="L13" i="9"/>
  <c r="E12" i="9"/>
  <c r="E11" i="9"/>
  <c r="L24" i="8" l="1"/>
  <c r="L25" i="8"/>
  <c r="L26" i="8"/>
  <c r="L27" i="8"/>
  <c r="L28" i="8"/>
  <c r="L29" i="8"/>
  <c r="L30" i="8"/>
  <c r="L31" i="8"/>
  <c r="L32" i="8"/>
  <c r="L33" i="8"/>
  <c r="L34" i="8"/>
  <c r="L35" i="8"/>
  <c r="L36" i="8"/>
  <c r="L37" i="8"/>
  <c r="L38" i="8"/>
  <c r="L39" i="8"/>
  <c r="L40" i="8"/>
  <c r="L23" i="8"/>
  <c r="F24" i="8"/>
  <c r="F25" i="8"/>
  <c r="F26" i="8"/>
  <c r="F27" i="8"/>
  <c r="F28" i="8"/>
  <c r="F29" i="8"/>
  <c r="F30" i="8"/>
  <c r="F31" i="8"/>
  <c r="F32" i="8"/>
  <c r="F33" i="8"/>
  <c r="F34" i="8"/>
  <c r="F35" i="8"/>
  <c r="F36" i="8"/>
  <c r="F37" i="8"/>
  <c r="F38" i="8"/>
  <c r="F39" i="8"/>
  <c r="F40" i="8"/>
  <c r="F23" i="8"/>
  <c r="L21" i="8"/>
  <c r="F21" i="8"/>
  <c r="F22" i="8"/>
  <c r="E16" i="8"/>
  <c r="F20" i="8"/>
  <c r="E19" i="8"/>
  <c r="F17" i="8" l="1"/>
  <c r="K15" i="8"/>
  <c r="E45" i="8"/>
  <c r="P46" i="8"/>
  <c r="J46" i="8"/>
  <c r="E46" i="8"/>
  <c r="P45" i="8"/>
  <c r="J45" i="8"/>
  <c r="E44" i="8"/>
  <c r="E43" i="8"/>
  <c r="E42" i="8"/>
  <c r="E41" i="8"/>
  <c r="L13" i="8"/>
  <c r="L12" i="8"/>
  <c r="F12" i="8"/>
  <c r="E11" i="8"/>
  <c r="E10" i="8"/>
  <c r="E9" i="8"/>
  <c r="C1" i="8"/>
  <c r="M25" i="6" l="1"/>
  <c r="P24" i="6"/>
  <c r="J24" i="6"/>
  <c r="E24" i="6"/>
  <c r="P23" i="6"/>
  <c r="J23" i="6"/>
  <c r="E23" i="6"/>
  <c r="E22" i="6"/>
  <c r="E21" i="6"/>
  <c r="E20" i="6"/>
  <c r="E19" i="6"/>
  <c r="E18" i="6"/>
  <c r="L17" i="6"/>
  <c r="F17" i="6"/>
  <c r="F16" i="6"/>
  <c r="F15" i="6"/>
  <c r="L14" i="6"/>
  <c r="L13" i="6"/>
  <c r="F13" i="6"/>
  <c r="E12" i="6"/>
  <c r="E11" i="6"/>
  <c r="M49" i="5"/>
  <c r="P48" i="5"/>
  <c r="J48" i="5"/>
  <c r="E48" i="5"/>
  <c r="P47" i="5"/>
  <c r="J47" i="5"/>
  <c r="E47" i="5"/>
  <c r="E46" i="5"/>
  <c r="E45" i="5"/>
  <c r="E44" i="5"/>
  <c r="E43" i="5"/>
  <c r="E42" i="5"/>
  <c r="L41" i="5"/>
  <c r="F41" i="5"/>
  <c r="L40" i="5"/>
  <c r="F40" i="5"/>
  <c r="L39" i="5"/>
  <c r="F39" i="5"/>
  <c r="L38" i="5"/>
  <c r="F38" i="5"/>
  <c r="L37" i="5"/>
  <c r="F37" i="5"/>
  <c r="L36" i="5"/>
  <c r="F36" i="5"/>
  <c r="L35" i="5"/>
  <c r="F35" i="5"/>
  <c r="L34" i="5"/>
  <c r="F34" i="5"/>
  <c r="L33" i="5"/>
  <c r="F33" i="5"/>
  <c r="L32" i="5"/>
  <c r="F32" i="5"/>
  <c r="L31" i="5"/>
  <c r="F31" i="5"/>
  <c r="L30" i="5"/>
  <c r="F30" i="5"/>
  <c r="L29" i="5"/>
  <c r="F29" i="5"/>
  <c r="L28" i="5"/>
  <c r="F28" i="5"/>
  <c r="L27" i="5"/>
  <c r="F27" i="5"/>
  <c r="L26" i="5"/>
  <c r="F26" i="5"/>
  <c r="L25" i="5"/>
  <c r="F25" i="5"/>
  <c r="L24" i="5"/>
  <c r="F24" i="5"/>
  <c r="L23" i="5"/>
  <c r="F23" i="5"/>
  <c r="F22" i="5"/>
  <c r="L21" i="5"/>
  <c r="F21" i="5"/>
  <c r="F20" i="5"/>
  <c r="F19" i="5"/>
  <c r="L18" i="5"/>
  <c r="L17" i="5"/>
  <c r="F17" i="5"/>
  <c r="E16" i="5"/>
  <c r="E15" i="5"/>
  <c r="E14" i="5"/>
  <c r="A7" i="5"/>
  <c r="A6" i="5"/>
  <c r="E10" i="4" l="1"/>
  <c r="M45" i="4"/>
  <c r="E42" i="4"/>
  <c r="E41" i="4"/>
  <c r="E40" i="4"/>
  <c r="E38" i="4"/>
  <c r="P44" i="4"/>
  <c r="J44" i="4"/>
  <c r="E44" i="4"/>
  <c r="P43" i="4"/>
  <c r="J43" i="4"/>
  <c r="E43" i="4"/>
  <c r="E39" i="4"/>
  <c r="E40" i="3"/>
  <c r="E41" i="3"/>
  <c r="P46" i="3"/>
  <c r="P45" i="3"/>
  <c r="J46" i="3"/>
  <c r="E46" i="3"/>
  <c r="J45" i="3"/>
  <c r="E45" i="3"/>
  <c r="E42" i="3"/>
  <c r="L17" i="4"/>
  <c r="F17" i="4"/>
  <c r="F16" i="4"/>
  <c r="F15" i="4"/>
  <c r="L19" i="3"/>
  <c r="F19" i="3"/>
  <c r="F18" i="3"/>
  <c r="F17" i="3"/>
  <c r="E14" i="3"/>
  <c r="A7" i="4"/>
  <c r="A6" i="4"/>
  <c r="L37" i="4"/>
  <c r="F37" i="4"/>
  <c r="L36" i="4"/>
  <c r="F36" i="4"/>
  <c r="L35" i="4"/>
  <c r="F35" i="4"/>
  <c r="L34" i="4"/>
  <c r="F34" i="4"/>
  <c r="L33" i="4"/>
  <c r="F33" i="4"/>
  <c r="L32" i="4"/>
  <c r="F32" i="4"/>
  <c r="L31" i="4"/>
  <c r="F31" i="4"/>
  <c r="L30" i="4"/>
  <c r="F30" i="4"/>
  <c r="L29" i="4"/>
  <c r="F29" i="4"/>
  <c r="L28" i="4"/>
  <c r="F28" i="4"/>
  <c r="L27" i="4"/>
  <c r="F27" i="4"/>
  <c r="L26" i="4"/>
  <c r="F26" i="4"/>
  <c r="L25" i="4"/>
  <c r="F25" i="4"/>
  <c r="L24" i="4"/>
  <c r="F24" i="4"/>
  <c r="L23" i="4"/>
  <c r="F23" i="4"/>
  <c r="L22" i="4"/>
  <c r="F22" i="4"/>
  <c r="L21" i="4"/>
  <c r="F21" i="4"/>
  <c r="L20" i="4"/>
  <c r="F20" i="4"/>
  <c r="L19" i="4"/>
  <c r="F19" i="4"/>
  <c r="F18" i="4"/>
  <c r="L14" i="4"/>
  <c r="L13" i="4"/>
  <c r="F13" i="4"/>
  <c r="E12" i="4"/>
  <c r="E11" i="4"/>
  <c r="L15" i="3"/>
  <c r="L21" i="3"/>
  <c r="L22" i="3"/>
  <c r="L23" i="3"/>
  <c r="L24" i="3"/>
  <c r="L25" i="3"/>
  <c r="L26" i="3"/>
  <c r="L27" i="3"/>
  <c r="L28" i="3"/>
  <c r="L29" i="3"/>
  <c r="L30" i="3"/>
  <c r="L31" i="3"/>
  <c r="L32" i="3"/>
  <c r="L33" i="3"/>
  <c r="L34" i="3"/>
  <c r="L35" i="3"/>
  <c r="L36" i="3"/>
  <c r="L37" i="3"/>
  <c r="L38" i="3"/>
  <c r="L39" i="3"/>
  <c r="F21" i="3"/>
  <c r="F22" i="3"/>
  <c r="F23" i="3"/>
  <c r="F24" i="3"/>
  <c r="F25" i="3"/>
  <c r="F26" i="3"/>
  <c r="F27" i="3"/>
  <c r="F28" i="3"/>
  <c r="F29" i="3"/>
  <c r="F30" i="3"/>
  <c r="F31" i="3"/>
  <c r="F32" i="3"/>
  <c r="F33" i="3"/>
  <c r="F34" i="3"/>
  <c r="F35" i="3"/>
  <c r="F36" i="3"/>
  <c r="F37" i="3"/>
  <c r="F38" i="3"/>
  <c r="F39" i="3"/>
  <c r="F20" i="3"/>
  <c r="F15" i="3"/>
  <c r="L16" i="3"/>
  <c r="E13" i="3"/>
  <c r="E10" i="3"/>
  <c r="E9" i="3"/>
  <c r="C1" i="3"/>
  <c r="M47" i="3"/>
  <c r="E43" i="3"/>
  <c r="E44" i="3"/>
  <c r="C108" i="1" l="1"/>
  <c r="D107" i="1"/>
  <c r="C107" i="1"/>
  <c r="D41" i="1" l="1"/>
  <c r="L27" i="11" l="1"/>
  <c r="L23" i="9"/>
  <c r="D108" i="1"/>
  <c r="L22" i="8"/>
  <c r="L22" i="5"/>
  <c r="L18" i="4"/>
  <c r="L20"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QST</author>
  </authors>
  <commentList>
    <comment ref="C3" authorId="0" shapeId="0" xr:uid="{E59FACC5-B429-49A0-B02E-73E4C14198FE}">
      <text>
        <r>
          <rPr>
            <b/>
            <sz val="9"/>
            <color indexed="81"/>
            <rFont val="MS P ゴシック"/>
            <family val="3"/>
            <charset val="128"/>
          </rPr>
          <t>入力例：9/1</t>
        </r>
      </text>
    </comment>
    <comment ref="C12" authorId="0" shapeId="0" xr:uid="{4C9A8998-ED15-4929-AA5F-2B45FBCF9A3E}">
      <text>
        <r>
          <rPr>
            <b/>
            <sz val="9"/>
            <color indexed="81"/>
            <rFont val="MS P ゴシック"/>
            <family val="3"/>
            <charset val="128"/>
          </rPr>
          <t>入力例：
○○学部長
○○所長
○○研究グループ長</t>
        </r>
      </text>
    </comment>
    <comment ref="D41" authorId="0" shapeId="0" xr:uid="{58430AD1-5765-4DE5-9202-E00B9B1A867D}">
      <text>
        <r>
          <rPr>
            <b/>
            <sz val="9"/>
            <color indexed="81"/>
            <rFont val="MS P ゴシック"/>
            <family val="3"/>
            <charset val="128"/>
          </rPr>
          <t>受入担当者を選択すると自動的にメールアドレスが入力されます。</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<sst xmlns="http://schemas.openxmlformats.org/spreadsheetml/2006/main" count="751" uniqueCount="250">
  <si>
    <t>＜特記事項＞</t>
    <rPh sb="1" eb="5">
      <t>トッキジコウ</t>
    </rPh>
    <phoneticPr fontId="3"/>
  </si>
  <si>
    <t>このファイルは以下の書類で構成されています。</t>
    <rPh sb="7" eb="9">
      <t>イカ</t>
    </rPh>
    <rPh sb="10" eb="12">
      <t>ショルイ</t>
    </rPh>
    <rPh sb="13" eb="15">
      <t>コウセイ</t>
    </rPh>
    <phoneticPr fontId="3"/>
  </si>
  <si>
    <t>①入力シート</t>
    <rPh sb="1" eb="3">
      <t>ニュウリョク</t>
    </rPh>
    <phoneticPr fontId="3"/>
  </si>
  <si>
    <t>②施設供用申込書【印刷用】</t>
    <rPh sb="1" eb="3">
      <t>シセツ</t>
    </rPh>
    <rPh sb="3" eb="5">
      <t>キョウヨウ</t>
    </rPh>
    <rPh sb="5" eb="8">
      <t>モウシコミショ</t>
    </rPh>
    <rPh sb="9" eb="12">
      <t>インサツヨウ</t>
    </rPh>
    <phoneticPr fontId="3"/>
  </si>
  <si>
    <t>＊要提出</t>
    <rPh sb="1" eb="4">
      <t>ヨウテイシュツ</t>
    </rPh>
    <phoneticPr fontId="3"/>
  </si>
  <si>
    <t>③データ登録申請書【印刷用】</t>
    <rPh sb="10" eb="13">
      <t>インサツヨウ</t>
    </rPh>
    <phoneticPr fontId="3"/>
  </si>
  <si>
    <t>＊データ登録を希望される場合は要提出</t>
    <rPh sb="4" eb="6">
      <t>トウロク</t>
    </rPh>
    <rPh sb="7" eb="9">
      <t>キボウ</t>
    </rPh>
    <rPh sb="12" eb="14">
      <t>バアイ</t>
    </rPh>
    <rPh sb="15" eb="18">
      <t>ヨウテイシュツ</t>
    </rPh>
    <phoneticPr fontId="3"/>
  </si>
  <si>
    <t>④施設供用承諾書（利用者控）</t>
    <rPh sb="1" eb="3">
      <t>シセツ</t>
    </rPh>
    <rPh sb="3" eb="5">
      <t>キョウヨウ</t>
    </rPh>
    <rPh sb="5" eb="8">
      <t>ショウダクショ</t>
    </rPh>
    <rPh sb="9" eb="12">
      <t>リヨウシャ</t>
    </rPh>
    <rPh sb="12" eb="13">
      <t>ヒカエ</t>
    </rPh>
    <phoneticPr fontId="3"/>
  </si>
  <si>
    <t>⑤施設供用承諾書 (QST控)</t>
    <rPh sb="3" eb="5">
      <t>キョウヨウ</t>
    </rPh>
    <phoneticPr fontId="3"/>
  </si>
  <si>
    <t>　提出不要</t>
    <rPh sb="1" eb="5">
      <t>テイシュツフヨウ</t>
    </rPh>
    <phoneticPr fontId="3"/>
  </si>
  <si>
    <t>⑥実績記録</t>
    <rPh sb="1" eb="3">
      <t>ジッセキ</t>
    </rPh>
    <rPh sb="3" eb="5">
      <t>キロク</t>
    </rPh>
    <phoneticPr fontId="3"/>
  </si>
  <si>
    <t>⑦データ登録承諾書（利用者控）</t>
    <phoneticPr fontId="3"/>
  </si>
  <si>
    <t>⑧データ登録承諾書（QST控）</t>
    <rPh sb="4" eb="6">
      <t>トウロク</t>
    </rPh>
    <rPh sb="6" eb="9">
      <t>ショウダクショ</t>
    </rPh>
    <rPh sb="13" eb="14">
      <t>ヒカエ</t>
    </rPh>
    <phoneticPr fontId="3"/>
  </si>
  <si>
    <t>◆書類提出について（成果非専有課題の方）</t>
    <rPh sb="1" eb="3">
      <t>ショルイ</t>
    </rPh>
    <rPh sb="3" eb="5">
      <t>テイシュツ</t>
    </rPh>
    <rPh sb="10" eb="12">
      <t>セイカ</t>
    </rPh>
    <rPh sb="12" eb="15">
      <t>ヒセンユウ</t>
    </rPh>
    <rPh sb="15" eb="17">
      <t>カダイ</t>
    </rPh>
    <rPh sb="18" eb="19">
      <t>カタ</t>
    </rPh>
    <phoneticPr fontId="3"/>
  </si>
  <si>
    <t>１）①入力シートの水色のセルに入力してください。</t>
    <rPh sb="3" eb="5">
      <t>ニュウリョク</t>
    </rPh>
    <rPh sb="9" eb="11">
      <t>ミズイロ</t>
    </rPh>
    <rPh sb="15" eb="17">
      <t>ニュウリョク</t>
    </rPh>
    <phoneticPr fontId="3"/>
  </si>
  <si>
    <t>２）②施設供用申込書および③データ登録申請書（③は必要な方のみ）を印刷して押印し、</t>
    <rPh sb="3" eb="5">
      <t>シセツ</t>
    </rPh>
    <rPh sb="5" eb="7">
      <t>キョウヨウ</t>
    </rPh>
    <rPh sb="7" eb="10">
      <t>モウシコミショ</t>
    </rPh>
    <rPh sb="17" eb="22">
      <t>トウロクシンセイショ</t>
    </rPh>
    <rPh sb="25" eb="27">
      <t>ヒツヨウ</t>
    </rPh>
    <rPh sb="28" eb="29">
      <t>カタ</t>
    </rPh>
    <rPh sb="33" eb="35">
      <t>インサツ</t>
    </rPh>
    <rPh sb="37" eb="39">
      <t>オウイン</t>
    </rPh>
    <phoneticPr fontId="3"/>
  </si>
  <si>
    <t>　　原本郵送または原本をスキャンしてpdfにてご提出ください。</t>
    <phoneticPr fontId="1"/>
  </si>
  <si>
    <t>　　紙への押印を廃止した機関におかれては、電子印も受け付けます。</t>
    <rPh sb="2" eb="3">
      <t>カミ</t>
    </rPh>
    <rPh sb="5" eb="7">
      <t>オウイン</t>
    </rPh>
    <rPh sb="8" eb="10">
      <t>ハイシ</t>
    </rPh>
    <rPh sb="12" eb="14">
      <t>キカン</t>
    </rPh>
    <rPh sb="21" eb="24">
      <t>デンシイン</t>
    </rPh>
    <rPh sb="25" eb="26">
      <t>ウ</t>
    </rPh>
    <rPh sb="27" eb="28">
      <t>ツ</t>
    </rPh>
    <phoneticPr fontId="1"/>
  </si>
  <si>
    <t>　　併せて、入力済みのエクセルファイルをQST事務局（harima_kyoyo@qst.go.jp）へお送りください。</t>
    <rPh sb="2" eb="3">
      <t>アワ</t>
    </rPh>
    <rPh sb="6" eb="9">
      <t>ニュウリョクズ</t>
    </rPh>
    <rPh sb="23" eb="26">
      <t>ジムキョク</t>
    </rPh>
    <rPh sb="52" eb="53">
      <t>オク</t>
    </rPh>
    <phoneticPr fontId="3"/>
  </si>
  <si>
    <t>【提出期日：ビームタイム開始日の3週間前】</t>
    <rPh sb="1" eb="5">
      <t>テイシュツキジツ</t>
    </rPh>
    <rPh sb="12" eb="15">
      <t>カイシビ</t>
    </rPh>
    <rPh sb="17" eb="20">
      <t>シュウカンマエ</t>
    </rPh>
    <phoneticPr fontId="3"/>
  </si>
  <si>
    <t>◆書類提出について（成果専有課題の方）</t>
    <rPh sb="1" eb="3">
      <t>ショルイ</t>
    </rPh>
    <rPh sb="3" eb="5">
      <t>テイシュツ</t>
    </rPh>
    <rPh sb="10" eb="12">
      <t>セイカ</t>
    </rPh>
    <rPh sb="12" eb="14">
      <t>センユウ</t>
    </rPh>
    <rPh sb="14" eb="16">
      <t>カダイ</t>
    </rPh>
    <rPh sb="17" eb="18">
      <t>カタ</t>
    </rPh>
    <phoneticPr fontId="3"/>
  </si>
  <si>
    <t>　　「データ登録の有無」の項目は「データ登録を希望しない」を選択してください。</t>
    <rPh sb="6" eb="8">
      <t>トウロク</t>
    </rPh>
    <rPh sb="9" eb="11">
      <t>ウム</t>
    </rPh>
    <rPh sb="13" eb="15">
      <t>コウモク</t>
    </rPh>
    <rPh sb="20" eb="22">
      <t>トウロク</t>
    </rPh>
    <rPh sb="23" eb="25">
      <t>キボウ</t>
    </rPh>
    <rPh sb="30" eb="32">
      <t>センタク</t>
    </rPh>
    <phoneticPr fontId="3"/>
  </si>
  <si>
    <t>２）②施設供用申込書を印刷して押印し、原本郵送または原本をスキャンしてpdfにてご提出ください。</t>
    <rPh sb="3" eb="5">
      <t>シセツ</t>
    </rPh>
    <rPh sb="5" eb="7">
      <t>キョウヨウ</t>
    </rPh>
    <rPh sb="7" eb="10">
      <t>モウシコミショ</t>
    </rPh>
    <rPh sb="11" eb="13">
      <t>インサツ</t>
    </rPh>
    <rPh sb="15" eb="17">
      <t>オウイン</t>
    </rPh>
    <phoneticPr fontId="3"/>
  </si>
  <si>
    <t>水色のセルにご入力ください。</t>
    <rPh sb="0" eb="2">
      <t>ミズイロ</t>
    </rPh>
    <rPh sb="7" eb="9">
      <t>ニュウリョク</t>
    </rPh>
    <phoneticPr fontId="1"/>
  </si>
  <si>
    <t>施設供用申込書</t>
    <rPh sb="0" eb="2">
      <t>シセツ</t>
    </rPh>
    <rPh sb="2" eb="4">
      <t>キョウヨウ</t>
    </rPh>
    <rPh sb="4" eb="7">
      <t>モウシコミショ</t>
    </rPh>
    <phoneticPr fontId="1"/>
  </si>
  <si>
    <t>①申込年月日</t>
    <rPh sb="1" eb="3">
      <t>モウシコミ</t>
    </rPh>
    <rPh sb="3" eb="6">
      <t>ネンガッピ</t>
    </rPh>
    <phoneticPr fontId="1"/>
  </si>
  <si>
    <r>
      <t>申込者情報　　</t>
    </r>
    <r>
      <rPr>
        <sz val="9"/>
        <color rgb="FFFF0000"/>
        <rFont val="游ゴシック"/>
        <family val="3"/>
        <charset val="128"/>
        <scheme val="minor"/>
      </rPr>
      <t>研究代表者の所属長または所属機関代表者の方の情報をご入力ください。</t>
    </r>
    <rPh sb="0" eb="2">
      <t>モウシコミ</t>
    </rPh>
    <rPh sb="2" eb="3">
      <t>シャ</t>
    </rPh>
    <rPh sb="3" eb="5">
      <t>ジョウホウ</t>
    </rPh>
    <rPh sb="7" eb="12">
      <t>ケンキュウダイヒョウシャ</t>
    </rPh>
    <rPh sb="13" eb="16">
      <t>ショゾクチョウ</t>
    </rPh>
    <rPh sb="19" eb="23">
      <t>ショゾクキカン</t>
    </rPh>
    <rPh sb="23" eb="26">
      <t>ダイヒョウシャ</t>
    </rPh>
    <rPh sb="27" eb="28">
      <t>カタ</t>
    </rPh>
    <rPh sb="29" eb="31">
      <t>ジョウホウ</t>
    </rPh>
    <rPh sb="33" eb="35">
      <t>ニュウリョク</t>
    </rPh>
    <phoneticPr fontId="1"/>
  </si>
  <si>
    <t>②所属機関</t>
    <rPh sb="1" eb="3">
      <t>ショゾク</t>
    </rPh>
    <rPh sb="3" eb="5">
      <t>キカン</t>
    </rPh>
    <phoneticPr fontId="1"/>
  </si>
  <si>
    <t>名称</t>
    <rPh sb="0" eb="2">
      <t>メイショウ</t>
    </rPh>
    <phoneticPr fontId="1"/>
  </si>
  <si>
    <t>住所</t>
    <rPh sb="0" eb="2">
      <t>ジュウショ</t>
    </rPh>
    <phoneticPr fontId="1"/>
  </si>
  <si>
    <t>〒000-0000　○○県○○市A</t>
    <rPh sb="12" eb="13">
      <t>ケン</t>
    </rPh>
    <rPh sb="15" eb="16">
      <t>シ</t>
    </rPh>
    <phoneticPr fontId="1"/>
  </si>
  <si>
    <t>③所属長/代表者の職名と氏名</t>
    <rPh sb="1" eb="4">
      <t>ショゾクチョウ</t>
    </rPh>
    <rPh sb="5" eb="8">
      <t>ダイヒョウシャ</t>
    </rPh>
    <rPh sb="9" eb="11">
      <t>ショクメイ</t>
    </rPh>
    <rPh sb="12" eb="14">
      <t>シメイ</t>
    </rPh>
    <phoneticPr fontId="1"/>
  </si>
  <si>
    <t>職名</t>
    <rPh sb="0" eb="2">
      <t>ショクメイ</t>
    </rPh>
    <phoneticPr fontId="1"/>
  </si>
  <si>
    <t>氏名</t>
    <rPh sb="0" eb="2">
      <t>シメイ</t>
    </rPh>
    <phoneticPr fontId="1"/>
  </si>
  <si>
    <r>
      <t>施設利用者情報　　</t>
    </r>
    <r>
      <rPr>
        <sz val="9"/>
        <color rgb="FFFF0000"/>
        <rFont val="游ゴシック"/>
        <family val="3"/>
        <charset val="128"/>
        <scheme val="minor"/>
      </rPr>
      <t>研究課題の代表の方の情報をご入力ください。</t>
    </r>
    <rPh sb="0" eb="5">
      <t>シセツリヨウシャ</t>
    </rPh>
    <rPh sb="5" eb="7">
      <t>ジョウホウ</t>
    </rPh>
    <rPh sb="19" eb="21">
      <t>ジョウホウ</t>
    </rPh>
    <rPh sb="23" eb="25">
      <t>ニュウリョク</t>
    </rPh>
    <phoneticPr fontId="1"/>
  </si>
  <si>
    <t>④所属機関</t>
    <rPh sb="1" eb="3">
      <t>ショゾク</t>
    </rPh>
    <rPh sb="3" eb="5">
      <t>キカン</t>
    </rPh>
    <phoneticPr fontId="1"/>
  </si>
  <si>
    <t>〒</t>
    <phoneticPr fontId="1"/>
  </si>
  <si>
    <t>部署</t>
    <rPh sb="0" eb="2">
      <t>ブショ</t>
    </rPh>
    <phoneticPr fontId="1"/>
  </si>
  <si>
    <t>⑤研究代表者</t>
    <rPh sb="1" eb="6">
      <t>ケンキュウダイヒョウシャ</t>
    </rPh>
    <phoneticPr fontId="1"/>
  </si>
  <si>
    <t>E-mail</t>
    <phoneticPr fontId="1"/>
  </si>
  <si>
    <t>TEL</t>
    <phoneticPr fontId="1"/>
  </si>
  <si>
    <t>⑥請求書送付先</t>
    <rPh sb="1" eb="4">
      <t>セイキュウショ</t>
    </rPh>
    <rPh sb="4" eb="7">
      <t>ソウフサキ</t>
    </rPh>
    <phoneticPr fontId="1"/>
  </si>
  <si>
    <t>担当者氏名</t>
    <rPh sb="0" eb="3">
      <t>タントウシャ</t>
    </rPh>
    <rPh sb="3" eb="5">
      <t>シメイ</t>
    </rPh>
    <phoneticPr fontId="1"/>
  </si>
  <si>
    <t>⑦研究協力者</t>
    <rPh sb="1" eb="6">
      <t>ケンキュウキョウリョクシャ</t>
    </rPh>
    <phoneticPr fontId="1"/>
  </si>
  <si>
    <t>施設を利用される方全員の氏名及びE-mailをご入力ください。成果非専有（共同研究）課題として申請された方は、公開する成果の共著者となる量研職員を研究協力者に含めてください。</t>
    <rPh sb="9" eb="11">
      <t>ゼンイン</t>
    </rPh>
    <rPh sb="14" eb="15">
      <t>オヨ</t>
    </rPh>
    <rPh sb="24" eb="26">
      <t>ニュウリョク</t>
    </rPh>
    <rPh sb="33" eb="36">
      <t>ヒセンユウ</t>
    </rPh>
    <rPh sb="42" eb="44">
      <t>カダイ</t>
    </rPh>
    <phoneticPr fontId="1"/>
  </si>
  <si>
    <t>研究協力者1
（量研受入担当者）</t>
    <rPh sb="0" eb="5">
      <t>ケンキュウキョウリョクシャ</t>
    </rPh>
    <rPh sb="8" eb="10">
      <t>リョウケン</t>
    </rPh>
    <rPh sb="10" eb="15">
      <t>ウケイレタントウシャ</t>
    </rPh>
    <phoneticPr fontId="1"/>
  </si>
  <si>
    <t>研究協力者2</t>
    <phoneticPr fontId="1"/>
  </si>
  <si>
    <t>研究協力者3</t>
  </si>
  <si>
    <t>研究協力者4</t>
  </si>
  <si>
    <t>研究協力者5</t>
  </si>
  <si>
    <t>研究協力者6</t>
  </si>
  <si>
    <t>研究協力者7</t>
  </si>
  <si>
    <t>研究協力者8</t>
  </si>
  <si>
    <t>研究協力者9</t>
  </si>
  <si>
    <t>研究協力者10</t>
  </si>
  <si>
    <t>研究協力者11</t>
  </si>
  <si>
    <t>研究協力者12</t>
  </si>
  <si>
    <t>研究協力者13</t>
  </si>
  <si>
    <t>研究協力者14</t>
  </si>
  <si>
    <t>研究協力者15</t>
  </si>
  <si>
    <t>研究協力者16</t>
  </si>
  <si>
    <t>研究協力者17</t>
  </si>
  <si>
    <t>研究協力者18</t>
  </si>
  <si>
    <t>研究協力者19</t>
  </si>
  <si>
    <t>研究協力者20</t>
  </si>
  <si>
    <t>研究課題情報</t>
    <rPh sb="0" eb="4">
      <t>ケンキュウカダイ</t>
    </rPh>
    <rPh sb="4" eb="6">
      <t>ジョウホウ</t>
    </rPh>
    <phoneticPr fontId="1"/>
  </si>
  <si>
    <t>課題番号</t>
    <phoneticPr fontId="1"/>
  </si>
  <si>
    <t>課題名</t>
    <phoneticPr fontId="1"/>
  </si>
  <si>
    <t>供用装置名</t>
    <rPh sb="0" eb="2">
      <t>キョウヨウ</t>
    </rPh>
    <phoneticPr fontId="1"/>
  </si>
  <si>
    <t>プルダウンメニューから選択してください。</t>
  </si>
  <si>
    <t>利用区分</t>
    <phoneticPr fontId="1"/>
  </si>
  <si>
    <t>成果非専有課題は、マテリアル先端リサーチインフラ事業の課題として実施します。</t>
    <rPh sb="2" eb="5">
      <t>ヒセンユウ</t>
    </rPh>
    <phoneticPr fontId="1"/>
  </si>
  <si>
    <t>⑧データ登録の有無</t>
    <phoneticPr fontId="1"/>
  </si>
  <si>
    <t>利用希望日</t>
    <phoneticPr fontId="1"/>
  </si>
  <si>
    <t>ビームタイム①</t>
    <phoneticPr fontId="1"/>
  </si>
  <si>
    <t>ビームタイム②</t>
    <phoneticPr fontId="1"/>
  </si>
  <si>
    <t>開始日</t>
    <rPh sb="0" eb="3">
      <t>カイシビ</t>
    </rPh>
    <phoneticPr fontId="1"/>
  </si>
  <si>
    <t>終了日</t>
    <rPh sb="0" eb="3">
      <t>シュウリョウビ</t>
    </rPh>
    <phoneticPr fontId="1"/>
  </si>
  <si>
    <t>シフト数</t>
    <rPh sb="3" eb="4">
      <t>スウ</t>
    </rPh>
    <phoneticPr fontId="1"/>
  </si>
  <si>
    <t>（追加経費について）</t>
    <rPh sb="1" eb="5">
      <t>ツイカケイヒ</t>
    </rPh>
    <phoneticPr fontId="1"/>
  </si>
  <si>
    <t>役務提供・技術指導にかかる料金</t>
    <rPh sb="13" eb="15">
      <t>リョウキン</t>
    </rPh>
    <phoneticPr fontId="1"/>
  </si>
  <si>
    <t>成果非専有課題（共同研究）：</t>
    <rPh sb="0" eb="5">
      <t>セイカヒセンユウ</t>
    </rPh>
    <rPh sb="5" eb="7">
      <t>カダイ</t>
    </rPh>
    <rPh sb="8" eb="12">
      <t>キョウドウケンキュウ</t>
    </rPh>
    <phoneticPr fontId="1"/>
  </si>
  <si>
    <t xml:space="preserve">公開する成果に量研職員を含めてください。この場合は役務提供・技術指導の料金は発生しません。
</t>
    <rPh sb="35" eb="37">
      <t>リョウキン</t>
    </rPh>
    <rPh sb="38" eb="40">
      <t>ハッセイ</t>
    </rPh>
    <phoneticPr fontId="1"/>
  </si>
  <si>
    <t>成果非専有課題（技術補助）：</t>
    <phoneticPr fontId="1"/>
  </si>
  <si>
    <t>役務提供・技術指導の料金が別途発生します。様式1*をご提出ください。</t>
    <rPh sb="10" eb="12">
      <t>リョウキン</t>
    </rPh>
    <rPh sb="21" eb="23">
      <t>ヨウシキ</t>
    </rPh>
    <rPh sb="27" eb="29">
      <t>テイシュツ</t>
    </rPh>
    <phoneticPr fontId="1"/>
  </si>
  <si>
    <t>成果専有課題：</t>
    <phoneticPr fontId="1"/>
  </si>
  <si>
    <t>⑨消耗品機材等の利用（有料）</t>
    <rPh sb="6" eb="7">
      <t>トウ</t>
    </rPh>
    <phoneticPr fontId="1"/>
  </si>
  <si>
    <t>高額の消耗機材等の利用をご希望の場合は、その料金をお支払いいただく場合があります。様式1*をご提出ください。</t>
    <rPh sb="9" eb="11">
      <t>リヨウ</t>
    </rPh>
    <rPh sb="13" eb="15">
      <t>キボウ</t>
    </rPh>
    <rPh sb="16" eb="18">
      <t>バアイ</t>
    </rPh>
    <rPh sb="22" eb="24">
      <t>リョウキン</t>
    </rPh>
    <rPh sb="41" eb="43">
      <t>ヨウシキ</t>
    </rPh>
    <rPh sb="47" eb="49">
      <t>テイシュツ</t>
    </rPh>
    <phoneticPr fontId="1"/>
  </si>
  <si>
    <r>
      <rPr>
        <b/>
        <sz val="9"/>
        <color rgb="FFFF0000"/>
        <rFont val="游ゴシック"/>
        <family val="3"/>
        <charset val="128"/>
        <scheme val="minor"/>
      </rPr>
      <t>様式1*：役務提供、技術指導及び消耗品機材等申込書</t>
    </r>
    <r>
      <rPr>
        <sz val="9"/>
        <color rgb="FFFF0000"/>
        <rFont val="游ゴシック"/>
        <family val="3"/>
        <charset val="128"/>
        <scheme val="minor"/>
      </rPr>
      <t xml:space="preserve">
様式1の提出にあたっては、あらかじめ施設側担当者と協議の上、内諾が得られてから必要事項を記入し、施設供用申込書に添付して提出してください。</t>
    </r>
    <rPh sb="74" eb="78">
      <t>シセツキョウヨウ</t>
    </rPh>
    <phoneticPr fontId="1"/>
  </si>
  <si>
    <t>以降は、成果非専有課題で、かつデータ登録希望の方のみご入力ください。</t>
    <rPh sb="0" eb="2">
      <t>イコウ</t>
    </rPh>
    <rPh sb="4" eb="6">
      <t>セイカ</t>
    </rPh>
    <rPh sb="6" eb="7">
      <t>ヒ</t>
    </rPh>
    <rPh sb="7" eb="9">
      <t>センユウ</t>
    </rPh>
    <rPh sb="9" eb="11">
      <t>カダイ</t>
    </rPh>
    <rPh sb="18" eb="22">
      <t>トウロクキボウ</t>
    </rPh>
    <rPh sb="23" eb="24">
      <t>カタ</t>
    </rPh>
    <rPh sb="27" eb="29">
      <t>ニュウリョク</t>
    </rPh>
    <phoneticPr fontId="1"/>
  </si>
  <si>
    <t>データ登録申請書</t>
    <rPh sb="3" eb="8">
      <t>トウロクシンセイショ</t>
    </rPh>
    <phoneticPr fontId="1"/>
  </si>
  <si>
    <t>⑩データ登録代行</t>
    <rPh sb="4" eb="6">
      <t>トウロク</t>
    </rPh>
    <rPh sb="6" eb="8">
      <t>ダイコウ</t>
    </rPh>
    <phoneticPr fontId="1"/>
  </si>
  <si>
    <t>特段の理由がない場合は可としてください。</t>
    <rPh sb="0" eb="2">
      <t>トクダン</t>
    </rPh>
    <rPh sb="3" eb="5">
      <t>リユウ</t>
    </rPh>
    <rPh sb="8" eb="10">
      <t>バアイ</t>
    </rPh>
    <rPh sb="11" eb="12">
      <t>カ</t>
    </rPh>
    <phoneticPr fontId="1"/>
  </si>
  <si>
    <t>ARIM事業者による登録代行</t>
    <rPh sb="4" eb="7">
      <t>ジギョウシャ</t>
    </rPh>
    <rPh sb="10" eb="14">
      <t>トウロクダイコウ</t>
    </rPh>
    <phoneticPr fontId="1"/>
  </si>
  <si>
    <t>可</t>
    <rPh sb="0" eb="1">
      <t>カ</t>
    </rPh>
    <phoneticPr fontId="1"/>
  </si>
  <si>
    <t>⑪登録データの非共用期間</t>
    <rPh sb="1" eb="3">
      <t>トウロク</t>
    </rPh>
    <rPh sb="7" eb="8">
      <t>ヒキカン</t>
    </rPh>
    <phoneticPr fontId="1"/>
  </si>
  <si>
    <t>既定の非共用期間は課題利用の年度末の翌日（４月１日）から起算して２年です。</t>
    <rPh sb="0" eb="2">
      <t>キテイ</t>
    </rPh>
    <rPh sb="3" eb="4">
      <t>ヒ</t>
    </rPh>
    <rPh sb="4" eb="8">
      <t>キョウヨウキカン</t>
    </rPh>
    <rPh sb="9" eb="11">
      <t>カダイ</t>
    </rPh>
    <phoneticPr fontId="1"/>
  </si>
  <si>
    <t>短縮希望の有無</t>
    <rPh sb="0" eb="4">
      <t>タンシュクキボウ</t>
    </rPh>
    <rPh sb="5" eb="7">
      <t>ウム</t>
    </rPh>
    <phoneticPr fontId="1"/>
  </si>
  <si>
    <t>非共用期間の短縮を希望しない</t>
    <rPh sb="0" eb="1">
      <t>ヒ</t>
    </rPh>
    <rPh sb="1" eb="5">
      <t>キョウヨウキカン</t>
    </rPh>
    <rPh sb="6" eb="8">
      <t>タンシュク</t>
    </rPh>
    <rPh sb="9" eb="11">
      <t>キボウ</t>
    </rPh>
    <phoneticPr fontId="1"/>
  </si>
  <si>
    <t>短縮を希望する場合は、希望日もご入力ください。</t>
    <phoneticPr fontId="1"/>
  </si>
  <si>
    <t>非共用期間満了希望日</t>
    <rPh sb="0" eb="1">
      <t>ヒ</t>
    </rPh>
    <rPh sb="1" eb="7">
      <t>キョウヨウキカンマンリョウ</t>
    </rPh>
    <rPh sb="7" eb="10">
      <t>キボウビ</t>
    </rPh>
    <phoneticPr fontId="1"/>
  </si>
  <si>
    <t>⑫登録データの匿名化</t>
    <rPh sb="1" eb="3">
      <t>トウロク</t>
    </rPh>
    <rPh sb="7" eb="10">
      <t>トクメイカ</t>
    </rPh>
    <phoneticPr fontId="1"/>
  </si>
  <si>
    <t>匿名化を希望しない</t>
    <rPh sb="0" eb="3">
      <t>トクメイカ</t>
    </rPh>
    <rPh sb="4" eb="6">
      <t>キボウ</t>
    </rPh>
    <phoneticPr fontId="1"/>
  </si>
  <si>
    <t>登録データに含まれる、「課題番号」および「課題名」、「利用者の氏名」、「利用者の所属」について、非表示とすること（匿名化）を希望するか否かの選択です。匿名化した場合は、データ共用時にこれらは非表示となり、また、閲覧・検索の対象にもなりません。</t>
    <phoneticPr fontId="1"/>
  </si>
  <si>
    <t>⑬データ登録者</t>
    <rPh sb="4" eb="7">
      <t>トウロクシャ</t>
    </rPh>
    <phoneticPr fontId="1"/>
  </si>
  <si>
    <t>データ登録者となる方を入力してください。従前は原則として研究協力者は全員データ登録者となるように設定していただいておりましたが、将来登録データを利用する必要がない方はデータ登録者から外していただいて結構です。なお、データ登録者はDICEアカウントの取得が必要です。</t>
    <rPh sb="3" eb="6">
      <t>トウロクシャ</t>
    </rPh>
    <rPh sb="9" eb="10">
      <t>カタ</t>
    </rPh>
    <rPh sb="11" eb="13">
      <t>ニュウリョク</t>
    </rPh>
    <rPh sb="20" eb="22">
      <t>ジュウゼン</t>
    </rPh>
    <rPh sb="23" eb="25">
      <t>ゲンソク</t>
    </rPh>
    <rPh sb="28" eb="33">
      <t>ケンキュウキョウリョクシャ</t>
    </rPh>
    <rPh sb="34" eb="36">
      <t>ゼンイン</t>
    </rPh>
    <rPh sb="39" eb="41">
      <t>トウロク</t>
    </rPh>
    <rPh sb="41" eb="42">
      <t>シャ</t>
    </rPh>
    <rPh sb="48" eb="50">
      <t>セッテイ</t>
    </rPh>
    <rPh sb="64" eb="66">
      <t>ショウライ</t>
    </rPh>
    <rPh sb="66" eb="68">
      <t>トウロク</t>
    </rPh>
    <rPh sb="72" eb="74">
      <t>リヨウ</t>
    </rPh>
    <rPh sb="76" eb="78">
      <t>ヒツヨウ</t>
    </rPh>
    <rPh sb="81" eb="82">
      <t>カタ</t>
    </rPh>
    <rPh sb="86" eb="89">
      <t>トウロクシャ</t>
    </rPh>
    <rPh sb="91" eb="92">
      <t>ハズ</t>
    </rPh>
    <rPh sb="99" eb="101">
      <t>ケッコウ</t>
    </rPh>
    <rPh sb="110" eb="113">
      <t>トウロクシャ</t>
    </rPh>
    <rPh sb="124" eb="126">
      <t>シュトク</t>
    </rPh>
    <rPh sb="127" eb="129">
      <t>ヒツヨウ</t>
    </rPh>
    <phoneticPr fontId="1"/>
  </si>
  <si>
    <t>データ登録者1
（研究代表者）</t>
    <rPh sb="3" eb="6">
      <t>トウロクシャ</t>
    </rPh>
    <rPh sb="9" eb="14">
      <t>ケンキュウダイヒョウシャ</t>
    </rPh>
    <phoneticPr fontId="1"/>
  </si>
  <si>
    <t>データ登録者2
（量研受入担当者）</t>
    <rPh sb="3" eb="5">
      <t>トウロク</t>
    </rPh>
    <rPh sb="5" eb="6">
      <t>シャ</t>
    </rPh>
    <rPh sb="9" eb="11">
      <t>リョウケン</t>
    </rPh>
    <rPh sb="11" eb="16">
      <t>ウケイレタントウシャ</t>
    </rPh>
    <phoneticPr fontId="1"/>
  </si>
  <si>
    <t>データ登録者3</t>
    <rPh sb="3" eb="6">
      <t>トウロクシャ</t>
    </rPh>
    <phoneticPr fontId="1"/>
  </si>
  <si>
    <t>データ登録者4</t>
    <rPh sb="3" eb="6">
      <t>トウロクシャ</t>
    </rPh>
    <phoneticPr fontId="1"/>
  </si>
  <si>
    <t>データ登録者5</t>
    <rPh sb="3" eb="6">
      <t>トウロクシャ</t>
    </rPh>
    <phoneticPr fontId="1"/>
  </si>
  <si>
    <t>データ登録者6</t>
    <rPh sb="3" eb="6">
      <t>トウロクシャ</t>
    </rPh>
    <phoneticPr fontId="1"/>
  </si>
  <si>
    <t>データ登録者7</t>
    <rPh sb="3" eb="6">
      <t>トウロクシャ</t>
    </rPh>
    <phoneticPr fontId="1"/>
  </si>
  <si>
    <t>データ登録者8</t>
    <rPh sb="3" eb="6">
      <t>トウロクシャ</t>
    </rPh>
    <phoneticPr fontId="1"/>
  </si>
  <si>
    <t>データ登録者9</t>
    <rPh sb="3" eb="6">
      <t>トウロクシャ</t>
    </rPh>
    <phoneticPr fontId="1"/>
  </si>
  <si>
    <t>データ登録者10</t>
    <rPh sb="3" eb="6">
      <t>トウロクシャ</t>
    </rPh>
    <phoneticPr fontId="1"/>
  </si>
  <si>
    <t>データ登録者11</t>
    <rPh sb="3" eb="6">
      <t>トウロクシャ</t>
    </rPh>
    <phoneticPr fontId="1"/>
  </si>
  <si>
    <t>データ登録者12</t>
    <rPh sb="3" eb="6">
      <t>トウロクシャ</t>
    </rPh>
    <phoneticPr fontId="1"/>
  </si>
  <si>
    <t>データ登録者13</t>
    <rPh sb="3" eb="6">
      <t>トウロクシャ</t>
    </rPh>
    <phoneticPr fontId="1"/>
  </si>
  <si>
    <t>データ登録者14</t>
    <rPh sb="3" eb="6">
      <t>トウロクシャ</t>
    </rPh>
    <phoneticPr fontId="1"/>
  </si>
  <si>
    <t>データ登録者15</t>
    <rPh sb="3" eb="6">
      <t>トウロクシャ</t>
    </rPh>
    <phoneticPr fontId="1"/>
  </si>
  <si>
    <t>データ登録者16</t>
    <rPh sb="3" eb="6">
      <t>トウロクシャ</t>
    </rPh>
    <phoneticPr fontId="1"/>
  </si>
  <si>
    <t>データ登録者17</t>
    <rPh sb="3" eb="6">
      <t>トウロクシャ</t>
    </rPh>
    <phoneticPr fontId="1"/>
  </si>
  <si>
    <t>データ登録者18</t>
    <rPh sb="3" eb="6">
      <t>トウロクシャ</t>
    </rPh>
    <phoneticPr fontId="1"/>
  </si>
  <si>
    <t>データ登録者19</t>
    <rPh sb="3" eb="6">
      <t>トウロクシャ</t>
    </rPh>
    <phoneticPr fontId="1"/>
  </si>
  <si>
    <t>データ登録者20</t>
    <rPh sb="3" eb="6">
      <t>トウロクシャ</t>
    </rPh>
    <phoneticPr fontId="1"/>
  </si>
  <si>
    <t>入力はここまでです。ご対応をありがとうございました。</t>
    <rPh sb="0" eb="2">
      <t>ニュウリョク</t>
    </rPh>
    <rPh sb="11" eb="13">
      <t>タイオウ</t>
    </rPh>
    <phoneticPr fontId="1"/>
  </si>
  <si>
    <t>以下参照データ</t>
    <rPh sb="0" eb="2">
      <t>イカ</t>
    </rPh>
    <rPh sb="2" eb="4">
      <t>サンショウ</t>
    </rPh>
    <phoneticPr fontId="1"/>
  </si>
  <si>
    <t>受入担当者を選択してください。</t>
    <rPh sb="0" eb="2">
      <t>ウケイレ</t>
    </rPh>
    <rPh sb="2" eb="5">
      <t>タントウシャ</t>
    </rPh>
    <rPh sb="6" eb="8">
      <t>センタク</t>
    </rPh>
    <phoneticPr fontId="1"/>
  </si>
  <si>
    <t>メールアドレスは自動で入力されます。</t>
    <rPh sb="8" eb="10">
      <t>ジドウ</t>
    </rPh>
    <rPh sb="11" eb="13">
      <t>ニュウリョク</t>
    </rPh>
    <phoneticPr fontId="1"/>
  </si>
  <si>
    <t>三井 隆也</t>
    <rPh sb="0" eb="2">
      <t>ミツイ</t>
    </rPh>
    <rPh sb="3" eb="5">
      <t>タカヤ</t>
    </rPh>
    <phoneticPr fontId="1"/>
  </si>
  <si>
    <t>mitsui.takaya@qst.go.jp</t>
    <phoneticPr fontId="1"/>
  </si>
  <si>
    <t>藤原 孝将</t>
    <rPh sb="0" eb="2">
      <t>フジワラ</t>
    </rPh>
    <rPh sb="3" eb="4">
      <t>タカシ</t>
    </rPh>
    <rPh sb="4" eb="5">
      <t>ショウ</t>
    </rPh>
    <phoneticPr fontId="1"/>
  </si>
  <si>
    <t>fujiwara.kosuke@qst.go.jp</t>
    <phoneticPr fontId="1"/>
  </si>
  <si>
    <t>石井 賢司</t>
    <rPh sb="0" eb="2">
      <t>イシイ</t>
    </rPh>
    <rPh sb="3" eb="5">
      <t>ケンジ</t>
    </rPh>
    <phoneticPr fontId="1"/>
  </si>
  <si>
    <t>ishii.kenji@qst.go.jp</t>
    <phoneticPr fontId="1"/>
  </si>
  <si>
    <t>稲見 俊哉</t>
    <rPh sb="0" eb="2">
      <t>イナミ</t>
    </rPh>
    <rPh sb="3" eb="5">
      <t>トシヤ</t>
    </rPh>
    <phoneticPr fontId="1"/>
  </si>
  <si>
    <t>inami.toshiya@qst.go.jp</t>
    <phoneticPr fontId="1"/>
  </si>
  <si>
    <t>佐々木 拓生</t>
    <rPh sb="0" eb="3">
      <t>ササキ</t>
    </rPh>
    <rPh sb="4" eb="6">
      <t>タクオ</t>
    </rPh>
    <phoneticPr fontId="1"/>
  </si>
  <si>
    <t>sasaki.takuo@qst.go.jp</t>
    <phoneticPr fontId="1"/>
  </si>
  <si>
    <t>齋藤 寛之</t>
    <rPh sb="0" eb="2">
      <t>サイトウ</t>
    </rPh>
    <rPh sb="3" eb="5">
      <t>ヒロユキ</t>
    </rPh>
    <phoneticPr fontId="1"/>
  </si>
  <si>
    <t>saito.hiroyuki@qst.go.jp</t>
    <phoneticPr fontId="1"/>
  </si>
  <si>
    <t>城 鮎美</t>
    <rPh sb="0" eb="1">
      <t>シロ</t>
    </rPh>
    <rPh sb="2" eb="3">
      <t>アユ</t>
    </rPh>
    <rPh sb="3" eb="4">
      <t/>
    </rPh>
    <phoneticPr fontId="1"/>
  </si>
  <si>
    <t>shiro.ayumi@qst.go.jp</t>
    <phoneticPr fontId="1"/>
  </si>
  <si>
    <t>町田 晃彦</t>
    <rPh sb="0" eb="2">
      <t>マチダ</t>
    </rPh>
    <rPh sb="3" eb="5">
      <t>アキヒコ</t>
    </rPh>
    <phoneticPr fontId="1"/>
  </si>
  <si>
    <t>machida.akihiko@qst.go.jp</t>
    <phoneticPr fontId="1"/>
  </si>
  <si>
    <t>大和田 謙二</t>
    <rPh sb="0" eb="3">
      <t>オオワダ</t>
    </rPh>
    <rPh sb="4" eb="6">
      <t>ケンジ</t>
    </rPh>
    <phoneticPr fontId="1"/>
  </si>
  <si>
    <t>ohwada.kenji@qst.go.jp</t>
    <phoneticPr fontId="1"/>
  </si>
  <si>
    <t>プルダウンメニューから選択してください。</t>
    <phoneticPr fontId="1"/>
  </si>
  <si>
    <t>BL11XU 放射光メスバウアー分光装置</t>
    <rPh sb="7" eb="10">
      <t>ホウシャコウ</t>
    </rPh>
    <rPh sb="16" eb="18">
      <t>ブンコウ</t>
    </rPh>
    <rPh sb="18" eb="20">
      <t>ソウチ</t>
    </rPh>
    <phoneticPr fontId="3"/>
  </si>
  <si>
    <t>BL11XU 共鳴非弾性X線散乱装置</t>
    <rPh sb="7" eb="9">
      <t>キョウメイ</t>
    </rPh>
    <rPh sb="9" eb="10">
      <t>ヒ</t>
    </rPh>
    <rPh sb="10" eb="12">
      <t>ダンセイ</t>
    </rPh>
    <rPh sb="13" eb="14">
      <t>セン</t>
    </rPh>
    <rPh sb="14" eb="16">
      <t>サンラン</t>
    </rPh>
    <rPh sb="16" eb="18">
      <t>ソウチ</t>
    </rPh>
    <phoneticPr fontId="3"/>
  </si>
  <si>
    <t>BL11XU 表面X線回折計</t>
    <rPh sb="7" eb="9">
      <t>ヒョウメン</t>
    </rPh>
    <rPh sb="10" eb="11">
      <t>セン</t>
    </rPh>
    <rPh sb="11" eb="13">
      <t>カイセツ</t>
    </rPh>
    <rPh sb="13" eb="14">
      <t>ケイ</t>
    </rPh>
    <phoneticPr fontId="3"/>
  </si>
  <si>
    <t>BL14B1 高温高圧プレス装置</t>
    <rPh sb="7" eb="9">
      <t>コウオン</t>
    </rPh>
    <rPh sb="9" eb="11">
      <t>コウアツ</t>
    </rPh>
    <rPh sb="14" eb="16">
      <t>ソウチ</t>
    </rPh>
    <phoneticPr fontId="3"/>
  </si>
  <si>
    <t>BL22XU 高速２体分布関数計測装置</t>
    <phoneticPr fontId="3"/>
  </si>
  <si>
    <t>BL22XU コヒーレントX線回折イメージング装置</t>
    <rPh sb="14" eb="15">
      <t>セン</t>
    </rPh>
    <rPh sb="15" eb="17">
      <t>カイセツ</t>
    </rPh>
    <rPh sb="23" eb="25">
      <t>ソウチ</t>
    </rPh>
    <phoneticPr fontId="3"/>
  </si>
  <si>
    <t>成果非専有課題（共同研究）</t>
    <rPh sb="0" eb="2">
      <t>セイカ</t>
    </rPh>
    <rPh sb="2" eb="3">
      <t>ヒ</t>
    </rPh>
    <rPh sb="3" eb="5">
      <t>センユウ</t>
    </rPh>
    <rPh sb="5" eb="7">
      <t>カダイ</t>
    </rPh>
    <rPh sb="8" eb="12">
      <t>キョウドウケンキュウ</t>
    </rPh>
    <phoneticPr fontId="1"/>
  </si>
  <si>
    <t>成果非専有課題（技術補助）</t>
    <rPh sb="0" eb="2">
      <t>セイカ</t>
    </rPh>
    <rPh sb="2" eb="3">
      <t>ヒ</t>
    </rPh>
    <rPh sb="3" eb="5">
      <t>センユウ</t>
    </rPh>
    <rPh sb="5" eb="7">
      <t>カダイ</t>
    </rPh>
    <rPh sb="8" eb="12">
      <t>ギジュツホジョ</t>
    </rPh>
    <phoneticPr fontId="1"/>
  </si>
  <si>
    <t>成果専有課題（定期応募）</t>
    <rPh sb="0" eb="2">
      <t>セイカ</t>
    </rPh>
    <rPh sb="2" eb="4">
      <t>センユウ</t>
    </rPh>
    <rPh sb="4" eb="6">
      <t>カダイ</t>
    </rPh>
    <rPh sb="7" eb="11">
      <t>テイキオウボ</t>
    </rPh>
    <phoneticPr fontId="1"/>
  </si>
  <si>
    <t>成果専有課題（随時応募）</t>
    <rPh sb="0" eb="2">
      <t>セイカ</t>
    </rPh>
    <rPh sb="2" eb="4">
      <t>センユウ</t>
    </rPh>
    <rPh sb="4" eb="6">
      <t>カダイ</t>
    </rPh>
    <rPh sb="7" eb="11">
      <t>ズイジオウボ</t>
    </rPh>
    <phoneticPr fontId="1"/>
  </si>
  <si>
    <t>データ登録を希望する</t>
    <rPh sb="3" eb="5">
      <t>トウロク</t>
    </rPh>
    <rPh sb="6" eb="8">
      <t>キボウ</t>
    </rPh>
    <phoneticPr fontId="1"/>
  </si>
  <si>
    <t>データ登録を希望しない</t>
    <rPh sb="3" eb="5">
      <t>トウロク</t>
    </rPh>
    <rPh sb="6" eb="8">
      <t>キボウ</t>
    </rPh>
    <phoneticPr fontId="1"/>
  </si>
  <si>
    <t>希望する</t>
    <rPh sb="0" eb="2">
      <t>キボウ</t>
    </rPh>
    <phoneticPr fontId="1"/>
  </si>
  <si>
    <t>希望しない</t>
    <rPh sb="0" eb="2">
      <t>キボウ</t>
    </rPh>
    <phoneticPr fontId="1"/>
  </si>
  <si>
    <t>不可</t>
    <rPh sb="0" eb="2">
      <t>フカ</t>
    </rPh>
    <phoneticPr fontId="1"/>
  </si>
  <si>
    <t>非共用期間の短縮を希望する</t>
    <rPh sb="0" eb="1">
      <t>ヒ</t>
    </rPh>
    <rPh sb="1" eb="5">
      <t>キョウヨウキカン</t>
    </rPh>
    <rPh sb="6" eb="8">
      <t>タンシュク</t>
    </rPh>
    <rPh sb="9" eb="11">
      <t>キボウ</t>
    </rPh>
    <phoneticPr fontId="1"/>
  </si>
  <si>
    <t>匿名化を希望する</t>
    <rPh sb="0" eb="3">
      <t>トクメイカ</t>
    </rPh>
    <rPh sb="4" eb="6">
      <t>キボウ</t>
    </rPh>
    <phoneticPr fontId="1"/>
  </si>
  <si>
    <t>申込日</t>
    <rPh sb="0" eb="2">
      <t>モウシコミ</t>
    </rPh>
    <rPh sb="2" eb="3">
      <t>ビ</t>
    </rPh>
    <phoneticPr fontId="1"/>
  </si>
  <si>
    <t>受付日</t>
    <rPh sb="0" eb="3">
      <t>ウケツケビ</t>
    </rPh>
    <phoneticPr fontId="1"/>
  </si>
  <si>
    <t>年　　月　　日</t>
    <rPh sb="0" eb="1">
      <t>ネン</t>
    </rPh>
    <rPh sb="3" eb="4">
      <t>ガツ</t>
    </rPh>
    <rPh sb="6" eb="7">
      <t>ニチ</t>
    </rPh>
    <phoneticPr fontId="1"/>
  </si>
  <si>
    <t>施設供用申込書（放射光）</t>
    <rPh sb="0" eb="2">
      <t>シセツ</t>
    </rPh>
    <rPh sb="2" eb="4">
      <t>キョウヨウ</t>
    </rPh>
    <rPh sb="4" eb="7">
      <t>モウシコミショ</t>
    </rPh>
    <rPh sb="8" eb="11">
      <t>ホウシャコウ</t>
    </rPh>
    <phoneticPr fontId="1"/>
  </si>
  <si>
    <t>国立研究開発法人量子科学技術研究開発機構</t>
    <rPh sb="0" eb="2">
      <t>コクリツ</t>
    </rPh>
    <rPh sb="2" eb="8">
      <t>ケンキュウカイハツホウジン</t>
    </rPh>
    <rPh sb="8" eb="20">
      <t>リョウシ</t>
    </rPh>
    <phoneticPr fontId="1"/>
  </si>
  <si>
    <t>関西光量子科学研究所長　殿</t>
    <rPh sb="0" eb="10">
      <t>カンサイコウリョウシカガクケンキュウショ</t>
    </rPh>
    <rPh sb="10" eb="11">
      <t>チョウ</t>
    </rPh>
    <rPh sb="12" eb="13">
      <t>ドノ</t>
    </rPh>
    <phoneticPr fontId="1"/>
  </si>
  <si>
    <t>施設供用約款に基づき、施設の利用を以下のとおり申し込みます。</t>
    <rPh sb="0" eb="2">
      <t>シセツ</t>
    </rPh>
    <rPh sb="2" eb="4">
      <t>キョウヨウ</t>
    </rPh>
    <rPh sb="4" eb="6">
      <t>ヤッカン</t>
    </rPh>
    <rPh sb="7" eb="8">
      <t>モト</t>
    </rPh>
    <rPh sb="11" eb="13">
      <t>シセツ</t>
    </rPh>
    <rPh sb="14" eb="16">
      <t>リヨウ</t>
    </rPh>
    <rPh sb="17" eb="19">
      <t>イカ</t>
    </rPh>
    <rPh sb="23" eb="24">
      <t>モウ</t>
    </rPh>
    <rPh sb="25" eb="26">
      <t>コ</t>
    </rPh>
    <phoneticPr fontId="1"/>
  </si>
  <si>
    <t>申込者</t>
    <rPh sb="0" eb="3">
      <t>モウシコミシャ</t>
    </rPh>
    <phoneticPr fontId="1"/>
  </si>
  <si>
    <t>所属機関名称</t>
    <rPh sb="0" eb="2">
      <t>ショゾク</t>
    </rPh>
    <rPh sb="2" eb="4">
      <t>キカン</t>
    </rPh>
    <rPh sb="4" eb="6">
      <t>メイショウ</t>
    </rPh>
    <phoneticPr fontId="1"/>
  </si>
  <si>
    <t>所属機関住所</t>
    <rPh sb="0" eb="4">
      <t>ショゾクキカン</t>
    </rPh>
    <rPh sb="4" eb="6">
      <t>ジュウショ</t>
    </rPh>
    <phoneticPr fontId="1"/>
  </si>
  <si>
    <t>所属長/代表者</t>
    <rPh sb="0" eb="3">
      <t>ショゾクチョウ</t>
    </rPh>
    <rPh sb="4" eb="7">
      <t>ダイヒョウシャ</t>
    </rPh>
    <phoneticPr fontId="1"/>
  </si>
  <si>
    <t>印</t>
    <rPh sb="0" eb="1">
      <t>イン</t>
    </rPh>
    <phoneticPr fontId="1"/>
  </si>
  <si>
    <t>施設利用者</t>
    <rPh sb="0" eb="5">
      <t>シセツリヨウシャ</t>
    </rPh>
    <phoneticPr fontId="1"/>
  </si>
  <si>
    <t>所属機関名称</t>
    <rPh sb="0" eb="4">
      <t>ショゾクキカン</t>
    </rPh>
    <rPh sb="4" eb="6">
      <t>メイショウ</t>
    </rPh>
    <phoneticPr fontId="1"/>
  </si>
  <si>
    <t>所属機関住所</t>
    <rPh sb="0" eb="6">
      <t>ショゾクキカンジュウショ</t>
    </rPh>
    <phoneticPr fontId="1"/>
  </si>
  <si>
    <t>所属部署</t>
    <rPh sb="0" eb="4">
      <t>ショゾクブショ</t>
    </rPh>
    <phoneticPr fontId="1"/>
  </si>
  <si>
    <t>研究代表者</t>
    <rPh sb="0" eb="5">
      <t>ケンキュウダイヒョウシャ</t>
    </rPh>
    <phoneticPr fontId="1"/>
  </si>
  <si>
    <t>請求書送付先</t>
    <rPh sb="0" eb="3">
      <t>セイキュウショ</t>
    </rPh>
    <rPh sb="3" eb="6">
      <t>ソウフサキ</t>
    </rPh>
    <phoneticPr fontId="1"/>
  </si>
  <si>
    <t>受入担当者</t>
    <rPh sb="0" eb="5">
      <t>ウケイレタントウシャ</t>
    </rPh>
    <phoneticPr fontId="1"/>
  </si>
  <si>
    <t>研究協力者</t>
    <rPh sb="0" eb="5">
      <t>ケンキュウキョウリョクシャ</t>
    </rPh>
    <phoneticPr fontId="1"/>
  </si>
  <si>
    <t>課題情報</t>
    <rPh sb="0" eb="2">
      <t>カダイ</t>
    </rPh>
    <rPh sb="2" eb="4">
      <t>ジョウホウ</t>
    </rPh>
    <phoneticPr fontId="1"/>
  </si>
  <si>
    <t>課題番号</t>
    <rPh sb="0" eb="4">
      <t>カダイバンゴウ</t>
    </rPh>
    <phoneticPr fontId="1"/>
  </si>
  <si>
    <t>課題名</t>
    <rPh sb="0" eb="3">
      <t>カダイメイ</t>
    </rPh>
    <phoneticPr fontId="1"/>
  </si>
  <si>
    <t>供用装置</t>
    <rPh sb="0" eb="2">
      <t>キョウヨウ</t>
    </rPh>
    <rPh sb="2" eb="4">
      <t>ソウチ</t>
    </rPh>
    <phoneticPr fontId="1"/>
  </si>
  <si>
    <t>利用区分</t>
    <rPh sb="0" eb="4">
      <t>リヨウクブン</t>
    </rPh>
    <phoneticPr fontId="1"/>
  </si>
  <si>
    <t>データ登録</t>
    <rPh sb="3" eb="5">
      <t>トウロク</t>
    </rPh>
    <phoneticPr fontId="1"/>
  </si>
  <si>
    <t>利用日</t>
    <rPh sb="0" eb="3">
      <t>リヨウビ</t>
    </rPh>
    <phoneticPr fontId="1"/>
  </si>
  <si>
    <t>～</t>
    <phoneticPr fontId="1"/>
  </si>
  <si>
    <t>のうち</t>
    <phoneticPr fontId="1"/>
  </si>
  <si>
    <t>シフト</t>
    <phoneticPr fontId="1"/>
  </si>
  <si>
    <t>消耗品機材等の利用（有料）</t>
    <rPh sb="0" eb="5">
      <t>ショウモウヒンキザイ</t>
    </rPh>
    <rPh sb="5" eb="6">
      <t>トウ</t>
    </rPh>
    <rPh sb="7" eb="9">
      <t>リヨウ</t>
    </rPh>
    <rPh sb="10" eb="12">
      <t>ユウリョウ</t>
    </rPh>
    <phoneticPr fontId="1"/>
  </si>
  <si>
    <t>関西光量子科学研究所 放射光科学研究センター長　殿</t>
    <rPh sb="0" eb="2">
      <t>カンサイ</t>
    </rPh>
    <rPh sb="2" eb="3">
      <t>ヒカリ</t>
    </rPh>
    <rPh sb="3" eb="5">
      <t>リョウシ</t>
    </rPh>
    <rPh sb="5" eb="7">
      <t>カガク</t>
    </rPh>
    <rPh sb="7" eb="10">
      <t>ケンキュウショ</t>
    </rPh>
    <rPh sb="11" eb="14">
      <t>ホウシャコウ</t>
    </rPh>
    <rPh sb="14" eb="16">
      <t>カガク</t>
    </rPh>
    <rPh sb="16" eb="18">
      <t>ケンキュウ</t>
    </rPh>
    <rPh sb="22" eb="23">
      <t>チョウ</t>
    </rPh>
    <rPh sb="24" eb="25">
      <t>ドノ</t>
    </rPh>
    <phoneticPr fontId="1"/>
  </si>
  <si>
    <t>データ登録約款に基づき、以下のとおり申し込みます。</t>
    <rPh sb="3" eb="5">
      <t>トウロク</t>
    </rPh>
    <rPh sb="5" eb="7">
      <t>ヤッカン</t>
    </rPh>
    <rPh sb="8" eb="9">
      <t>モト</t>
    </rPh>
    <rPh sb="12" eb="14">
      <t>イカ</t>
    </rPh>
    <rPh sb="18" eb="19">
      <t>モウ</t>
    </rPh>
    <rPh sb="20" eb="21">
      <t>コ</t>
    </rPh>
    <phoneticPr fontId="1"/>
  </si>
  <si>
    <t>登録者情報</t>
    <rPh sb="0" eb="3">
      <t>トウロクシャ</t>
    </rPh>
    <rPh sb="3" eb="5">
      <t>ジョウホウ</t>
    </rPh>
    <phoneticPr fontId="1"/>
  </si>
  <si>
    <t>申請者</t>
    <rPh sb="0" eb="3">
      <t>シンセイシャ</t>
    </rPh>
    <phoneticPr fontId="1"/>
  </si>
  <si>
    <t>登録予定日</t>
    <rPh sb="0" eb="5">
      <t>トウロクヨテイビ</t>
    </rPh>
    <phoneticPr fontId="1"/>
  </si>
  <si>
    <t>（ビームタイム開始日から利用の年度末まで）</t>
    <rPh sb="7" eb="10">
      <t>カイシビ</t>
    </rPh>
    <rPh sb="12" eb="14">
      <t>リヨウ</t>
    </rPh>
    <rPh sb="15" eb="18">
      <t>ネンドマツ</t>
    </rPh>
    <phoneticPr fontId="1"/>
  </si>
  <si>
    <t>データ登録代行</t>
    <rPh sb="3" eb="5">
      <t>トウロク</t>
    </rPh>
    <rPh sb="5" eb="7">
      <t>ダイコウ</t>
    </rPh>
    <phoneticPr fontId="1"/>
  </si>
  <si>
    <t>登録データの
非共用期間</t>
    <rPh sb="0" eb="2">
      <t>トウロク</t>
    </rPh>
    <rPh sb="7" eb="12">
      <t>ヒキョウヨウキカン</t>
    </rPh>
    <phoneticPr fontId="1"/>
  </si>
  <si>
    <t>☑</t>
    <phoneticPr fontId="1"/>
  </si>
  <si>
    <t>登録データの
匿名化</t>
    <rPh sb="0" eb="2">
      <t>トウロク</t>
    </rPh>
    <rPh sb="7" eb="10">
      <t>トクメイカ</t>
    </rPh>
    <phoneticPr fontId="1"/>
  </si>
  <si>
    <t>データ登録者</t>
    <rPh sb="3" eb="5">
      <t>トウロク</t>
    </rPh>
    <rPh sb="5" eb="6">
      <t>シャ</t>
    </rPh>
    <phoneticPr fontId="1"/>
  </si>
  <si>
    <t>（利用者控）</t>
    <rPh sb="1" eb="4">
      <t>リヨウシャ</t>
    </rPh>
    <rPh sb="4" eb="5">
      <t>ヒカエ</t>
    </rPh>
    <phoneticPr fontId="1"/>
  </si>
  <si>
    <t>承諾日</t>
    <rPh sb="0" eb="3">
      <t>ショウダクビ</t>
    </rPh>
    <phoneticPr fontId="1"/>
  </si>
  <si>
    <t>施設供用承諾書（放射光）</t>
    <rPh sb="0" eb="2">
      <t>シセツ</t>
    </rPh>
    <rPh sb="2" eb="4">
      <t>キョウヨウ</t>
    </rPh>
    <rPh sb="4" eb="7">
      <t>ショウダクショ</t>
    </rPh>
    <rPh sb="8" eb="11">
      <t>ホウシャコウ</t>
    </rPh>
    <phoneticPr fontId="1"/>
  </si>
  <si>
    <t>国立研究開発法人量子科学技術研究開発機構</t>
    <phoneticPr fontId="1"/>
  </si>
  <si>
    <t>殿</t>
    <rPh sb="0" eb="1">
      <t>ドノ</t>
    </rPh>
    <phoneticPr fontId="1"/>
  </si>
  <si>
    <t>関西光量子科学研究所長</t>
    <rPh sb="0" eb="10">
      <t>カンサイコウリョウシカガクケンキュウショ</t>
    </rPh>
    <rPh sb="10" eb="11">
      <t>チョウ</t>
    </rPh>
    <phoneticPr fontId="1"/>
  </si>
  <si>
    <t>施設供用約款に基づき、施設の利用を以下のとおり承諾します。</t>
    <rPh sb="0" eb="2">
      <t>シセツ</t>
    </rPh>
    <rPh sb="2" eb="4">
      <t>キョウヨウ</t>
    </rPh>
    <rPh sb="4" eb="6">
      <t>ヤッカン</t>
    </rPh>
    <rPh sb="7" eb="8">
      <t>モト</t>
    </rPh>
    <rPh sb="11" eb="13">
      <t>シセツ</t>
    </rPh>
    <rPh sb="14" eb="16">
      <t>リヨウ</t>
    </rPh>
    <rPh sb="17" eb="19">
      <t>イカ</t>
    </rPh>
    <rPh sb="23" eb="25">
      <t>ショウダク</t>
    </rPh>
    <phoneticPr fontId="1"/>
  </si>
  <si>
    <t>課題情報</t>
    <rPh sb="0" eb="4">
      <t>カダイジョウホウ</t>
    </rPh>
    <phoneticPr fontId="1"/>
  </si>
  <si>
    <t>（QST控）</t>
    <rPh sb="4" eb="5">
      <t>ヒカエ</t>
    </rPh>
    <phoneticPr fontId="1"/>
  </si>
  <si>
    <t>供用装置担当課</t>
    <rPh sb="0" eb="2">
      <t>キョウヨウ</t>
    </rPh>
    <rPh sb="2" eb="4">
      <t>ソウチ</t>
    </rPh>
    <rPh sb="4" eb="7">
      <t>タントウカ</t>
    </rPh>
    <phoneticPr fontId="1"/>
  </si>
  <si>
    <t>研究推進室</t>
    <rPh sb="0" eb="5">
      <t>ケンキュウスイシンシツ</t>
    </rPh>
    <phoneticPr fontId="1"/>
  </si>
  <si>
    <t>所長</t>
    <rPh sb="0" eb="2">
      <t>ショチョウ</t>
    </rPh>
    <phoneticPr fontId="1"/>
  </si>
  <si>
    <t>課長</t>
    <rPh sb="0" eb="2">
      <t>カチョウ</t>
    </rPh>
    <phoneticPr fontId="1"/>
  </si>
  <si>
    <t>担当者</t>
    <rPh sb="0" eb="3">
      <t>タントウシャ</t>
    </rPh>
    <phoneticPr fontId="1"/>
  </si>
  <si>
    <t>係長</t>
    <rPh sb="0" eb="2">
      <t>カカリチョウ</t>
    </rPh>
    <phoneticPr fontId="1"/>
  </si>
  <si>
    <t>作成日</t>
    <rPh sb="0" eb="3">
      <t>サクセイビ</t>
    </rPh>
    <phoneticPr fontId="1"/>
  </si>
  <si>
    <t>施設供用実施報告書（放射光）</t>
    <rPh sb="0" eb="2">
      <t>シセツ</t>
    </rPh>
    <rPh sb="2" eb="4">
      <t>キョウヨウ</t>
    </rPh>
    <rPh sb="4" eb="6">
      <t>ジッシ</t>
    </rPh>
    <rPh sb="6" eb="9">
      <t>ホウコクショ</t>
    </rPh>
    <rPh sb="10" eb="13">
      <t>ホウシャコウ</t>
    </rPh>
    <phoneticPr fontId="1"/>
  </si>
  <si>
    <t>放射光科学研究センター　装置・運転管理室長</t>
    <phoneticPr fontId="1"/>
  </si>
  <si>
    <t>施設利用の実績を以下のとおり報告いたします。</t>
    <rPh sb="0" eb="2">
      <t>シセツ</t>
    </rPh>
    <rPh sb="2" eb="4">
      <t>リヨウ</t>
    </rPh>
    <rPh sb="5" eb="7">
      <t>ジッセキ</t>
    </rPh>
    <rPh sb="8" eb="10">
      <t>イカ</t>
    </rPh>
    <rPh sb="14" eb="16">
      <t>ホウコク</t>
    </rPh>
    <phoneticPr fontId="1"/>
  </si>
  <si>
    <t>利用予定日</t>
    <rPh sb="0" eb="2">
      <t>リヨウ</t>
    </rPh>
    <rPh sb="2" eb="4">
      <t>ヨテイ</t>
    </rPh>
    <rPh sb="4" eb="5">
      <t>ビ</t>
    </rPh>
    <phoneticPr fontId="1"/>
  </si>
  <si>
    <t>利用実績</t>
    <rPh sb="0" eb="2">
      <t>リヨウ</t>
    </rPh>
    <rPh sb="2" eb="4">
      <t>ジッセキ</t>
    </rPh>
    <phoneticPr fontId="1"/>
  </si>
  <si>
    <t>　利用年月日：</t>
    <rPh sb="1" eb="3">
      <t>リヨウ</t>
    </rPh>
    <rPh sb="3" eb="6">
      <t>ネンガッピ</t>
    </rPh>
    <phoneticPr fontId="1"/>
  </si>
  <si>
    <t>年　　月　　日　　時</t>
    <rPh sb="0" eb="1">
      <t>ネン</t>
    </rPh>
    <rPh sb="3" eb="4">
      <t>ガツ</t>
    </rPh>
    <rPh sb="6" eb="7">
      <t>ニチ</t>
    </rPh>
    <rPh sb="9" eb="10">
      <t>ジ</t>
    </rPh>
    <phoneticPr fontId="1"/>
  </si>
  <si>
    <t>（</t>
    <phoneticPr fontId="1"/>
  </si>
  <si>
    <t>シフト）</t>
    <phoneticPr fontId="1"/>
  </si>
  <si>
    <t>　トラブル等で使用できなかった時間：</t>
    <rPh sb="5" eb="6">
      <t>トウ</t>
    </rPh>
    <rPh sb="7" eb="9">
      <t>シヨウ</t>
    </rPh>
    <rPh sb="15" eb="17">
      <t>ジカン</t>
    </rPh>
    <phoneticPr fontId="1"/>
  </si>
  <si>
    <t>あり</t>
    <phoneticPr fontId="1"/>
  </si>
  <si>
    <t>なし</t>
    <phoneticPr fontId="1"/>
  </si>
  <si>
    <t>①</t>
    <phoneticPr fontId="1"/>
  </si>
  <si>
    <t>　　　年　　月　　日　　時　　分頃から</t>
    <phoneticPr fontId="1"/>
  </si>
  <si>
    <t>時間</t>
    <rPh sb="0" eb="2">
      <t>ジカン</t>
    </rPh>
    <phoneticPr fontId="1"/>
  </si>
  <si>
    <t>理由：</t>
    <rPh sb="0" eb="2">
      <t>リユウ</t>
    </rPh>
    <phoneticPr fontId="1"/>
  </si>
  <si>
    <t>②</t>
    <phoneticPr fontId="1"/>
  </si>
  <si>
    <t>③</t>
    <phoneticPr fontId="1"/>
  </si>
  <si>
    <t>　配分シフト：</t>
    <rPh sb="1" eb="3">
      <t>ハイブン</t>
    </rPh>
    <phoneticPr fontId="1"/>
  </si>
  <si>
    <t>　対象外シフト：</t>
    <rPh sb="1" eb="4">
      <t>タイショウガイ</t>
    </rPh>
    <phoneticPr fontId="1"/>
  </si>
  <si>
    <t>　対象シフト：</t>
    <rPh sb="1" eb="3">
      <t>タイショウ</t>
    </rPh>
    <phoneticPr fontId="1"/>
  </si>
  <si>
    <t>（小数点以下切り上げ）</t>
    <phoneticPr fontId="1"/>
  </si>
  <si>
    <t>データ登録承諾書</t>
    <rPh sb="3" eb="5">
      <t>トウロク</t>
    </rPh>
    <rPh sb="5" eb="8">
      <t>ショウダクショ</t>
    </rPh>
    <phoneticPr fontId="1"/>
  </si>
  <si>
    <t>関西光量子科学研究所 放射光科学研究センター長</t>
    <phoneticPr fontId="1"/>
  </si>
  <si>
    <t>データ登録約款に基づき、以下のとおりデータ登録を承諾します。</t>
    <rPh sb="3" eb="5">
      <t>トウロク</t>
    </rPh>
    <rPh sb="5" eb="7">
      <t>ヤッカン</t>
    </rPh>
    <rPh sb="8" eb="9">
      <t>モト</t>
    </rPh>
    <rPh sb="12" eb="14">
      <t>イカ</t>
    </rPh>
    <rPh sb="21" eb="23">
      <t>トウロク</t>
    </rPh>
    <rPh sb="24" eb="26">
      <t>ショウダク</t>
    </rPh>
    <phoneticPr fontId="1"/>
  </si>
  <si>
    <t>センター長</t>
    <rPh sb="4" eb="5">
      <t>チョウ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</si>
</sst>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yyyy&quot;年&quot;m&quot;月&quot;d&quot;日&quot;;@"/>
    <numFmt numFmtId="177" formatCode="&quot;2024A-H&quot;00"/>
    <numFmt numFmtId="178" formatCode="[$-F800]dddd\,\ mmmm\ dd\,\ yyyy"/>
    <numFmt numFmtId="179" formatCode="yyyy&quot;年&quot;m&quot;月&quot;d&quot;日  &quot;h&quot;時&quot;"/>
  </numFmts>
  <fonts count="30">
    <font>
      <sz val="11"/>
      <color theme="1"/>
      <name val="游ゴシック"/>
      <family val="2"/>
      <charset val="128"/>
      <scheme val="minor"/>
    </font>
    <font>
      <sz val="6"/>
      <name val="游ゴシック"/>
      <family val="2"/>
      <charset val="128"/>
      <scheme val="minor"/>
    </font>
    <font>
      <sz val="11"/>
      <name val="游ゴシック"/>
      <family val="3"/>
      <charset val="128"/>
    </font>
    <font>
      <sz val="6"/>
      <name val="ＭＳ Ｐゴシック"/>
      <family val="3"/>
      <charset val="128"/>
    </font>
    <font>
      <b/>
      <sz val="11"/>
      <color theme="1"/>
      <name val="游ゴシック"/>
      <family val="3"/>
      <charset val="128"/>
      <scheme val="minor"/>
    </font>
    <font>
      <b/>
      <sz val="11"/>
      <color theme="0"/>
      <name val="游ゴシック"/>
      <family val="3"/>
      <charset val="128"/>
      <scheme val="minor"/>
    </font>
    <font>
      <sz val="11"/>
      <color theme="0"/>
      <name val="游ゴシック"/>
      <family val="3"/>
      <charset val="128"/>
      <scheme val="minor"/>
    </font>
    <font>
      <b/>
      <sz val="9"/>
      <color indexed="81"/>
      <name val="MS P ゴシック"/>
      <family val="3"/>
      <charset val="128"/>
    </font>
    <font>
      <sz val="9"/>
      <color rgb="FFFF0000"/>
      <name val="游ゴシック"/>
      <family val="2"/>
      <charset val="128"/>
      <scheme val="minor"/>
    </font>
    <font>
      <sz val="10"/>
      <color rgb="FFFF0000"/>
      <name val="游ゴシック"/>
      <family val="2"/>
      <charset val="128"/>
      <scheme val="minor"/>
    </font>
    <font>
      <sz val="9"/>
      <color rgb="FFFF0000"/>
      <name val="游ゴシック"/>
      <family val="3"/>
      <charset val="128"/>
      <scheme val="minor"/>
    </font>
    <font>
      <sz val="11"/>
      <color rgb="FF0070C0"/>
      <name val="游ゴシック"/>
      <family val="2"/>
      <charset val="128"/>
      <scheme val="minor"/>
    </font>
    <font>
      <sz val="11"/>
      <color rgb="FFFF0000"/>
      <name val="游ゴシック"/>
      <family val="2"/>
      <charset val="128"/>
      <scheme val="minor"/>
    </font>
    <font>
      <sz val="11"/>
      <name val="ＭＳ Ｐゴシック"/>
      <family val="3"/>
      <charset val="128"/>
    </font>
    <font>
      <sz val="10"/>
      <color theme="1"/>
      <name val="游ゴシック"/>
      <family val="2"/>
      <charset val="128"/>
      <scheme val="minor"/>
    </font>
    <font>
      <sz val="10"/>
      <color theme="1"/>
      <name val="游ゴシック"/>
      <family val="3"/>
      <charset val="128"/>
      <scheme val="minor"/>
    </font>
    <font>
      <b/>
      <sz val="10"/>
      <color theme="1"/>
      <name val="游ゴシック"/>
      <family val="3"/>
      <charset val="128"/>
      <scheme val="minor"/>
    </font>
    <font>
      <sz val="11"/>
      <color theme="1"/>
      <name val="游ゴシック"/>
      <family val="3"/>
      <charset val="128"/>
      <scheme val="minor"/>
    </font>
    <font>
      <sz val="9"/>
      <color theme="1"/>
      <name val="游ゴシック"/>
      <family val="2"/>
      <charset val="128"/>
      <scheme val="minor"/>
    </font>
    <font>
      <b/>
      <sz val="11"/>
      <name val="游ゴシック"/>
      <family val="3"/>
      <charset val="128"/>
    </font>
    <font>
      <sz val="11"/>
      <color rgb="FFFF0000"/>
      <name val="游ゴシック"/>
      <family val="3"/>
      <charset val="128"/>
    </font>
    <font>
      <sz val="10"/>
      <color theme="1"/>
      <name val="Segoe UI Symbol"/>
      <family val="3"/>
    </font>
    <font>
      <sz val="8"/>
      <color theme="1"/>
      <name val="游ゴシック"/>
      <family val="3"/>
      <charset val="128"/>
      <scheme val="minor"/>
    </font>
    <font>
      <b/>
      <sz val="14"/>
      <color theme="1"/>
      <name val="游ゴシック"/>
      <family val="3"/>
      <charset val="128"/>
      <scheme val="minor"/>
    </font>
    <font>
      <sz val="10.5"/>
      <color theme="1"/>
      <name val="游ゴシック"/>
      <family val="3"/>
      <charset val="128"/>
      <scheme val="minor"/>
    </font>
    <font>
      <b/>
      <sz val="9"/>
      <color rgb="FFFF0000"/>
      <name val="游ゴシック"/>
      <family val="3"/>
      <charset val="128"/>
      <scheme val="minor"/>
    </font>
    <font>
      <sz val="11"/>
      <name val="游ゴシック"/>
      <family val="3"/>
      <charset val="128"/>
      <scheme val="minor"/>
    </font>
    <font>
      <sz val="10"/>
      <name val="游ゴシック"/>
      <family val="2"/>
      <charset val="128"/>
      <scheme val="minor"/>
    </font>
    <font>
      <sz val="9"/>
      <name val="游ゴシック"/>
      <family val="3"/>
      <charset val="128"/>
      <scheme val="minor"/>
    </font>
    <font>
      <sz val="11"/>
      <name val="游ゴシック"/>
      <family val="2"/>
      <charset val="128"/>
      <scheme val="minor"/>
    </font>
  </fonts>
  <fills count="6">
    <fill>
      <patternFill patternType="none"/>
    </fill>
    <fill>
      <patternFill patternType="gray125"/>
    </fill>
    <fill>
      <patternFill patternType="solid">
        <fgColor rgb="FFFFFF99"/>
        <bgColor indexed="64"/>
      </patternFill>
    </fill>
    <fill>
      <patternFill patternType="solid">
        <fgColor theme="4" tint="-0.499984740745262"/>
        <bgColor indexed="64"/>
      </patternFill>
    </fill>
    <fill>
      <patternFill patternType="solid">
        <fgColor theme="8" tint="0.79998168889431442"/>
        <bgColor indexed="64"/>
      </patternFill>
    </fill>
    <fill>
      <patternFill patternType="solid">
        <fgColor theme="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s>
  <cellStyleXfs count="2">
    <xf numFmtId="0" fontId="0" fillId="0" borderId="0">
      <alignment vertical="center"/>
    </xf>
    <xf numFmtId="0" fontId="13" fillId="0" borderId="0">
      <alignment vertical="center"/>
    </xf>
  </cellStyleXfs>
  <cellXfs count="178">
    <xf numFmtId="0" fontId="0" fillId="0" borderId="0" xfId="0">
      <alignment vertical="center"/>
    </xf>
    <xf numFmtId="0" fontId="0" fillId="2" borderId="0" xfId="0" applyFill="1">
      <alignment vertical="center"/>
    </xf>
    <xf numFmtId="0" fontId="0" fillId="0" borderId="1" xfId="0" applyBorder="1" applyAlignment="1">
      <alignment horizontal="center" vertical="center"/>
    </xf>
    <xf numFmtId="0" fontId="0" fillId="0" borderId="1" xfId="0" applyBorder="1">
      <alignment vertical="center"/>
    </xf>
    <xf numFmtId="0" fontId="4" fillId="0" borderId="0" xfId="0" applyFont="1">
      <alignment vertical="center"/>
    </xf>
    <xf numFmtId="176" fontId="0" fillId="0" borderId="0" xfId="0" applyNumberFormat="1" applyAlignment="1">
      <alignment horizontal="left" vertical="center"/>
    </xf>
    <xf numFmtId="0" fontId="5" fillId="3" borderId="0" xfId="0" applyFont="1" applyFill="1">
      <alignment vertical="center"/>
    </xf>
    <xf numFmtId="0" fontId="6" fillId="3" borderId="0" xfId="0" applyFont="1" applyFill="1">
      <alignment vertical="center"/>
    </xf>
    <xf numFmtId="176" fontId="6" fillId="3" borderId="0" xfId="0" applyNumberFormat="1" applyFont="1" applyFill="1" applyAlignment="1">
      <alignment horizontal="left" vertical="center"/>
    </xf>
    <xf numFmtId="0" fontId="8" fillId="0" borderId="0" xfId="0" applyFont="1">
      <alignment vertical="center"/>
    </xf>
    <xf numFmtId="0" fontId="9" fillId="0" borderId="0" xfId="0" applyFont="1">
      <alignment vertical="center"/>
    </xf>
    <xf numFmtId="0" fontId="10" fillId="0" borderId="0" xfId="0" applyFont="1" applyAlignment="1">
      <alignment vertical="center" wrapText="1"/>
    </xf>
    <xf numFmtId="0" fontId="2" fillId="2" borderId="0" xfId="0" applyFont="1" applyFill="1">
      <alignment vertical="center"/>
    </xf>
    <xf numFmtId="0" fontId="11" fillId="0" borderId="0" xfId="0" applyFont="1">
      <alignment vertical="center"/>
    </xf>
    <xf numFmtId="0" fontId="0" fillId="0" borderId="1" xfId="0" applyBorder="1" applyAlignment="1">
      <alignment vertical="center" wrapText="1"/>
    </xf>
    <xf numFmtId="0" fontId="6" fillId="0" borderId="0" xfId="0" applyFont="1">
      <alignment vertical="center"/>
    </xf>
    <xf numFmtId="0" fontId="14" fillId="0" borderId="0" xfId="0" applyFont="1">
      <alignment vertical="center"/>
    </xf>
    <xf numFmtId="0" fontId="15" fillId="0" borderId="1" xfId="0" applyFont="1" applyBorder="1" applyAlignment="1">
      <alignment vertical="center" shrinkToFit="1"/>
    </xf>
    <xf numFmtId="0" fontId="15" fillId="0" borderId="1" xfId="0" applyFont="1" applyBorder="1" applyAlignment="1">
      <alignment horizontal="center" vertical="center" shrinkToFit="1"/>
    </xf>
    <xf numFmtId="0" fontId="14" fillId="0" borderId="1" xfId="0" applyFont="1" applyBorder="1" applyAlignment="1">
      <alignment vertical="center" shrinkToFit="1"/>
    </xf>
    <xf numFmtId="0" fontId="14" fillId="0" borderId="4" xfId="0" applyFont="1" applyBorder="1" applyAlignment="1">
      <alignment horizontal="center" vertical="center"/>
    </xf>
    <xf numFmtId="0" fontId="15" fillId="0" borderId="1" xfId="0" applyFont="1" applyBorder="1">
      <alignment vertical="center"/>
    </xf>
    <xf numFmtId="0" fontId="14" fillId="0" borderId="11" xfId="0" applyFont="1" applyBorder="1">
      <alignment vertical="center"/>
    </xf>
    <xf numFmtId="0" fontId="14" fillId="0" borderId="0" xfId="0" applyFont="1" applyAlignment="1">
      <alignment horizontal="right" vertical="center"/>
    </xf>
    <xf numFmtId="0" fontId="14" fillId="0" borderId="4" xfId="0" applyFont="1" applyBorder="1" applyAlignment="1">
      <alignment horizontal="center" vertical="center" shrinkToFit="1"/>
    </xf>
    <xf numFmtId="0" fontId="17" fillId="0" borderId="0" xfId="0" applyFont="1">
      <alignment vertical="center"/>
    </xf>
    <xf numFmtId="0" fontId="0" fillId="0" borderId="0" xfId="0" applyAlignment="1">
      <alignment vertical="center" shrinkToFit="1"/>
    </xf>
    <xf numFmtId="0" fontId="14" fillId="0" borderId="6" xfId="0" applyFont="1" applyBorder="1">
      <alignment vertical="center"/>
    </xf>
    <xf numFmtId="0" fontId="14" fillId="0" borderId="7" xfId="0" applyFont="1" applyBorder="1">
      <alignment vertical="center"/>
    </xf>
    <xf numFmtId="0" fontId="14" fillId="0" borderId="8" xfId="0" applyFont="1" applyBorder="1">
      <alignment vertical="center"/>
    </xf>
    <xf numFmtId="0" fontId="14" fillId="0" borderId="12" xfId="0" applyFont="1" applyBorder="1">
      <alignment vertical="center"/>
    </xf>
    <xf numFmtId="0" fontId="14" fillId="0" borderId="9" xfId="0" applyFont="1" applyBorder="1">
      <alignment vertical="center"/>
    </xf>
    <xf numFmtId="0" fontId="14" fillId="0" borderId="2" xfId="0" applyFont="1" applyBorder="1">
      <alignment vertical="center"/>
    </xf>
    <xf numFmtId="0" fontId="14" fillId="0" borderId="10" xfId="0" applyFont="1" applyBorder="1">
      <alignment vertical="center"/>
    </xf>
    <xf numFmtId="0" fontId="19" fillId="5" borderId="0" xfId="0" applyFont="1" applyFill="1">
      <alignment vertical="center"/>
    </xf>
    <xf numFmtId="0" fontId="2" fillId="5" borderId="0" xfId="0" applyFont="1" applyFill="1">
      <alignment vertical="center"/>
    </xf>
    <xf numFmtId="0" fontId="20" fillId="5" borderId="0" xfId="0" applyFont="1" applyFill="1">
      <alignment vertical="center"/>
    </xf>
    <xf numFmtId="0" fontId="21" fillId="0" borderId="12" xfId="0" applyFont="1" applyBorder="1" applyAlignment="1">
      <alignment horizontal="center" vertical="center" shrinkToFit="1"/>
    </xf>
    <xf numFmtId="0" fontId="21" fillId="0" borderId="9" xfId="0" applyFont="1" applyBorder="1" applyAlignment="1">
      <alignment horizontal="center" vertical="center" shrinkToFit="1"/>
    </xf>
    <xf numFmtId="0" fontId="12" fillId="2" borderId="0" xfId="0" applyFont="1" applyFill="1">
      <alignment vertical="center"/>
    </xf>
    <xf numFmtId="0" fontId="0" fillId="4" borderId="1" xfId="0" applyFill="1" applyBorder="1" applyProtection="1">
      <alignment vertical="center"/>
      <protection locked="0"/>
    </xf>
    <xf numFmtId="176" fontId="0" fillId="4" borderId="1" xfId="0" applyNumberFormat="1" applyFill="1" applyBorder="1" applyAlignment="1" applyProtection="1">
      <alignment horizontal="center" vertical="center"/>
      <protection locked="0"/>
    </xf>
    <xf numFmtId="0" fontId="0" fillId="4" borderId="1" xfId="0" applyFill="1" applyBorder="1" applyAlignment="1" applyProtection="1">
      <alignment horizontal="center" vertical="center"/>
      <protection locked="0"/>
    </xf>
    <xf numFmtId="0" fontId="18" fillId="0" borderId="0" xfId="0" applyFont="1">
      <alignment vertical="center"/>
    </xf>
    <xf numFmtId="0" fontId="0" fillId="5" borderId="0" xfId="0" applyFill="1">
      <alignment vertical="center"/>
    </xf>
    <xf numFmtId="0" fontId="15" fillId="0" borderId="18" xfId="0" applyFont="1" applyBorder="1" applyAlignment="1">
      <alignment vertical="center" shrinkToFit="1"/>
    </xf>
    <xf numFmtId="0" fontId="14" fillId="0" borderId="14" xfId="0" applyFont="1" applyBorder="1" applyAlignment="1">
      <alignment vertical="center" shrinkToFit="1"/>
    </xf>
    <xf numFmtId="0" fontId="15" fillId="0" borderId="14" xfId="0" applyFont="1" applyBorder="1" applyAlignment="1">
      <alignment vertical="center" shrinkToFit="1"/>
    </xf>
    <xf numFmtId="0" fontId="14" fillId="0" borderId="0" xfId="0" applyFont="1" applyAlignment="1">
      <alignment vertical="center" shrinkToFit="1"/>
    </xf>
    <xf numFmtId="0" fontId="14" fillId="0" borderId="0" xfId="0" applyFont="1" applyAlignment="1">
      <alignment horizontal="center" vertical="center"/>
    </xf>
    <xf numFmtId="0" fontId="14" fillId="0" borderId="0" xfId="0" applyFont="1">
      <alignment vertical="center"/>
      <extLst>
        <ext xmlns:xfpb="http://schemas.microsoft.com/office/spreadsheetml/2022/featurepropertybag" uri="{C7286773-470A-42A8-94C5-96B5CB345126}">
          <xfpb:xfComplement i="0"/>
        </ext>
      </extLst>
    </xf>
    <xf numFmtId="0" fontId="24" fillId="0" borderId="0" xfId="0" applyFont="1">
      <alignment vertical="center"/>
    </xf>
    <xf numFmtId="0" fontId="10" fillId="0" borderId="0" xfId="0" applyFont="1" applyAlignment="1">
      <alignment vertical="top" wrapText="1"/>
    </xf>
    <xf numFmtId="0" fontId="10" fillId="0" borderId="0" xfId="0" applyFont="1">
      <alignment vertical="center"/>
    </xf>
    <xf numFmtId="0" fontId="26" fillId="0" borderId="0" xfId="0" applyFont="1">
      <alignment vertical="center"/>
    </xf>
    <xf numFmtId="0" fontId="27" fillId="0" borderId="0" xfId="0" applyFont="1" applyAlignment="1">
      <alignment horizontal="right" vertical="center"/>
    </xf>
    <xf numFmtId="0" fontId="29" fillId="0" borderId="0" xfId="0" applyFont="1">
      <alignment vertical="center"/>
    </xf>
    <xf numFmtId="0" fontId="8" fillId="0" borderId="0" xfId="0" applyFont="1" applyAlignment="1">
      <alignment vertical="center" wrapText="1"/>
    </xf>
    <xf numFmtId="0" fontId="0" fillId="4" borderId="0" xfId="0" applyFill="1" applyProtection="1">
      <alignment vertical="center"/>
      <protection locked="0"/>
    </xf>
    <xf numFmtId="0" fontId="0" fillId="4" borderId="0" xfId="0" applyFill="1" applyAlignment="1" applyProtection="1">
      <alignment horizontal="left" vertical="center"/>
      <protection locked="0"/>
    </xf>
    <xf numFmtId="0" fontId="14" fillId="4" borderId="0" xfId="0" applyFont="1" applyFill="1" applyAlignment="1" applyProtection="1">
      <alignment vertical="center" wrapText="1"/>
      <protection locked="0"/>
    </xf>
    <xf numFmtId="0" fontId="15" fillId="4" borderId="0" xfId="0" applyFont="1" applyFill="1" applyAlignment="1" applyProtection="1">
      <alignment vertical="center" wrapText="1"/>
      <protection locked="0"/>
    </xf>
    <xf numFmtId="14" fontId="0" fillId="4" borderId="0" xfId="0" applyNumberFormat="1" applyFill="1" applyAlignment="1" applyProtection="1">
      <alignment horizontal="left" vertical="center"/>
      <protection locked="0"/>
    </xf>
    <xf numFmtId="0" fontId="10" fillId="0" borderId="0" xfId="0" applyFont="1">
      <alignment vertical="center"/>
    </xf>
    <xf numFmtId="0" fontId="10" fillId="0" borderId="0" xfId="0" applyFont="1" applyAlignment="1">
      <alignment horizontal="center" vertical="top" wrapText="1"/>
    </xf>
    <xf numFmtId="0" fontId="10" fillId="0" borderId="0" xfId="0" applyFont="1" applyAlignment="1">
      <alignment vertical="center" wrapText="1"/>
    </xf>
    <xf numFmtId="0" fontId="12" fillId="2" borderId="0" xfId="0" applyFont="1" applyFill="1" applyAlignment="1">
      <alignment horizontal="left" vertical="center"/>
    </xf>
    <xf numFmtId="176" fontId="0" fillId="4" borderId="0" xfId="0" applyNumberFormat="1" applyFill="1" applyAlignment="1" applyProtection="1">
      <alignment horizontal="left" vertical="center"/>
      <protection locked="0"/>
    </xf>
    <xf numFmtId="0" fontId="15" fillId="0" borderId="1" xfId="0" applyFont="1" applyBorder="1" applyAlignment="1">
      <alignment horizontal="center" vertical="center" textRotation="255"/>
    </xf>
    <xf numFmtId="0" fontId="15" fillId="0" borderId="15" xfId="0" applyFont="1" applyBorder="1" applyAlignment="1">
      <alignment horizontal="center" vertical="center" textRotation="255"/>
    </xf>
    <xf numFmtId="0" fontId="15" fillId="0" borderId="1" xfId="0" applyFont="1" applyBorder="1" applyAlignment="1">
      <alignment horizontal="center" vertical="center"/>
    </xf>
    <xf numFmtId="0" fontId="15" fillId="0" borderId="15" xfId="0" applyFont="1" applyBorder="1" applyAlignment="1">
      <alignment horizontal="center" vertical="center"/>
    </xf>
    <xf numFmtId="0" fontId="15" fillId="0" borderId="1" xfId="0" applyFont="1" applyBorder="1" applyAlignment="1">
      <alignment vertical="center" shrinkToFit="1"/>
    </xf>
    <xf numFmtId="0" fontId="15" fillId="0" borderId="16" xfId="0" applyFont="1" applyBorder="1" applyAlignment="1">
      <alignment horizontal="center" vertical="center"/>
    </xf>
    <xf numFmtId="0" fontId="15" fillId="0" borderId="16" xfId="0" applyFont="1" applyBorder="1" applyAlignment="1">
      <alignment horizontal="center" vertical="center" textRotation="255"/>
    </xf>
    <xf numFmtId="0" fontId="15" fillId="0" borderId="14" xfId="0" applyFont="1" applyBorder="1" applyAlignment="1">
      <alignment horizontal="center" vertical="center" textRotation="255"/>
    </xf>
    <xf numFmtId="0" fontId="14" fillId="0" borderId="1" xfId="0" applyFont="1" applyBorder="1" applyAlignment="1">
      <alignment horizontal="center" vertical="center"/>
    </xf>
    <xf numFmtId="0" fontId="14" fillId="0" borderId="14" xfId="0" applyFont="1" applyBorder="1" applyAlignment="1">
      <alignment horizontal="center" vertical="center"/>
    </xf>
    <xf numFmtId="0" fontId="14" fillId="0" borderId="1" xfId="0" applyFont="1" applyBorder="1" applyAlignment="1">
      <alignment horizontal="center" vertical="center" shrinkToFit="1"/>
    </xf>
    <xf numFmtId="0" fontId="14" fillId="0" borderId="1" xfId="0" applyFont="1" applyBorder="1" applyAlignment="1">
      <alignment vertical="center" shrinkToFit="1"/>
    </xf>
    <xf numFmtId="0" fontId="15" fillId="0" borderId="1" xfId="0" applyFont="1" applyBorder="1" applyAlignment="1">
      <alignment horizontal="center" vertical="center" shrinkToFit="1"/>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12" xfId="0" applyFont="1" applyBorder="1" applyAlignment="1">
      <alignment horizontal="center" vertical="center"/>
    </xf>
    <xf numFmtId="0" fontId="15" fillId="0" borderId="0" xfId="0" applyFont="1" applyAlignment="1">
      <alignment horizontal="center" vertical="center"/>
    </xf>
    <xf numFmtId="0" fontId="15" fillId="0" borderId="11" xfId="0" applyFont="1" applyBorder="1" applyAlignment="1">
      <alignment horizontal="center" vertical="center"/>
    </xf>
    <xf numFmtId="0" fontId="15" fillId="0" borderId="9" xfId="0" applyFont="1" applyBorder="1" applyAlignment="1">
      <alignment horizontal="center" vertical="center"/>
    </xf>
    <xf numFmtId="0" fontId="15" fillId="0" borderId="2" xfId="0" applyFont="1" applyBorder="1" applyAlignment="1">
      <alignment horizontal="center" vertical="center"/>
    </xf>
    <xf numFmtId="0" fontId="15" fillId="0" borderId="10" xfId="0" applyFont="1" applyBorder="1" applyAlignment="1">
      <alignment horizontal="center" vertical="center"/>
    </xf>
    <xf numFmtId="0" fontId="14" fillId="0" borderId="14" xfId="0" applyFont="1" applyBorder="1" applyAlignment="1">
      <alignment vertical="center" shrinkToFit="1"/>
    </xf>
    <xf numFmtId="0" fontId="15" fillId="0" borderId="16" xfId="0" applyFont="1" applyBorder="1" applyAlignment="1">
      <alignment vertical="center" shrinkToFit="1"/>
    </xf>
    <xf numFmtId="0" fontId="15" fillId="0" borderId="17" xfId="0" applyFont="1" applyBorder="1" applyAlignment="1">
      <alignment vertical="center" shrinkToFit="1"/>
    </xf>
    <xf numFmtId="0" fontId="15" fillId="0" borderId="18" xfId="0" applyFont="1" applyBorder="1" applyAlignment="1">
      <alignment vertical="center" shrinkToFit="1"/>
    </xf>
    <xf numFmtId="0" fontId="16" fillId="0" borderId="18" xfId="0" applyFont="1" applyBorder="1" applyAlignment="1">
      <alignment horizontal="center" vertical="center" shrinkToFit="1"/>
    </xf>
    <xf numFmtId="0" fontId="16" fillId="0" borderId="19" xfId="0" applyFont="1" applyBorder="1" applyAlignment="1">
      <alignment horizontal="center" vertical="center" shrinkToFit="1"/>
    </xf>
    <xf numFmtId="0" fontId="14" fillId="0" borderId="3" xfId="0" applyFont="1" applyBorder="1" applyAlignment="1">
      <alignment vertical="center" shrinkToFit="1"/>
    </xf>
    <xf numFmtId="0" fontId="14" fillId="0" borderId="4" xfId="0" applyFont="1" applyBorder="1" applyAlignment="1">
      <alignment vertical="center" shrinkToFit="1"/>
    </xf>
    <xf numFmtId="0" fontId="14" fillId="0" borderId="5" xfId="0" applyFont="1" applyBorder="1" applyAlignment="1">
      <alignment vertical="center" shrinkToFit="1"/>
    </xf>
    <xf numFmtId="0" fontId="14" fillId="0" borderId="1" xfId="0" applyFont="1" applyBorder="1">
      <alignment vertical="center"/>
    </xf>
    <xf numFmtId="0" fontId="14" fillId="0" borderId="4" xfId="0" applyFont="1" applyBorder="1">
      <alignment vertical="center"/>
    </xf>
    <xf numFmtId="0" fontId="14" fillId="0" borderId="5" xfId="0" applyFont="1" applyBorder="1">
      <alignment vertical="center"/>
    </xf>
    <xf numFmtId="176" fontId="14" fillId="0" borderId="1" xfId="0" applyNumberFormat="1" applyFont="1" applyBorder="1" applyAlignment="1">
      <alignment horizontal="center" vertical="center"/>
    </xf>
    <xf numFmtId="0" fontId="23" fillId="0" borderId="0" xfId="0" applyFont="1" applyAlignment="1">
      <alignment horizontal="center" vertical="center"/>
    </xf>
    <xf numFmtId="0" fontId="14" fillId="0" borderId="3" xfId="0" applyFont="1" applyBorder="1" applyAlignment="1">
      <alignment horizontal="center" vertical="center"/>
    </xf>
    <xf numFmtId="0" fontId="14" fillId="0" borderId="5" xfId="0" applyFont="1" applyBorder="1" applyAlignment="1">
      <alignment horizontal="center" vertical="center"/>
    </xf>
    <xf numFmtId="176" fontId="14" fillId="0" borderId="1" xfId="0" applyNumberFormat="1" applyFont="1" applyBorder="1" applyAlignment="1">
      <alignment horizontal="right" vertical="center"/>
    </xf>
    <xf numFmtId="0" fontId="14" fillId="0" borderId="20" xfId="0" applyFont="1" applyBorder="1" applyAlignment="1">
      <alignment horizontal="center" vertical="center"/>
    </xf>
    <xf numFmtId="0" fontId="14" fillId="0" borderId="21" xfId="0" applyFont="1" applyBorder="1" applyAlignment="1">
      <alignment horizontal="center" vertical="center"/>
    </xf>
    <xf numFmtId="0" fontId="14" fillId="0" borderId="22" xfId="0" applyFont="1" applyBorder="1" applyAlignment="1">
      <alignment horizontal="center" vertical="center"/>
    </xf>
    <xf numFmtId="0" fontId="14" fillId="0" borderId="4" xfId="0" applyFont="1" applyBorder="1" applyAlignment="1">
      <alignment horizontal="center" vertical="center"/>
    </xf>
    <xf numFmtId="177" fontId="14" fillId="0" borderId="20" xfId="0" applyNumberFormat="1" applyFont="1" applyBorder="1" applyAlignment="1">
      <alignment horizontal="left" vertical="center"/>
    </xf>
    <xf numFmtId="177" fontId="14" fillId="0" borderId="21" xfId="0" applyNumberFormat="1" applyFont="1" applyBorder="1" applyAlignment="1">
      <alignment horizontal="left" vertical="center"/>
    </xf>
    <xf numFmtId="177" fontId="14" fillId="0" borderId="22" xfId="0" applyNumberFormat="1" applyFont="1" applyBorder="1" applyAlignment="1">
      <alignment horizontal="left" vertical="center"/>
    </xf>
    <xf numFmtId="0" fontId="14" fillId="0" borderId="13" xfId="0" applyFont="1" applyBorder="1" applyAlignment="1">
      <alignment horizontal="center" vertical="center" textRotation="255"/>
    </xf>
    <xf numFmtId="0" fontId="14" fillId="0" borderId="1" xfId="0" applyFont="1" applyBorder="1" applyAlignment="1">
      <alignment horizontal="center" vertical="center" textRotation="255"/>
    </xf>
    <xf numFmtId="0" fontId="14" fillId="0" borderId="3" xfId="0" applyFont="1" applyBorder="1">
      <alignment vertical="center"/>
    </xf>
    <xf numFmtId="0" fontId="14" fillId="0" borderId="3" xfId="0" applyFont="1" applyBorder="1" applyAlignment="1">
      <alignment vertical="center" wrapText="1"/>
    </xf>
    <xf numFmtId="0" fontId="14" fillId="0" borderId="4" xfId="0" applyFont="1" applyBorder="1" applyAlignment="1">
      <alignment vertical="center" wrapText="1"/>
    </xf>
    <xf numFmtId="0" fontId="14" fillId="0" borderId="5" xfId="0" applyFont="1" applyBorder="1" applyAlignment="1">
      <alignment vertical="center" wrapText="1"/>
    </xf>
    <xf numFmtId="0" fontId="14" fillId="0" borderId="6"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14" fillId="0" borderId="2" xfId="0" applyFont="1" applyBorder="1" applyAlignment="1">
      <alignment horizontal="center" vertical="center"/>
    </xf>
    <xf numFmtId="0" fontId="14" fillId="0" borderId="10" xfId="0" applyFont="1" applyBorder="1" applyAlignment="1">
      <alignment horizontal="center" vertical="center"/>
    </xf>
    <xf numFmtId="176" fontId="14" fillId="0" borderId="3" xfId="0" applyNumberFormat="1" applyFont="1" applyBorder="1" applyAlignment="1">
      <alignment horizontal="center" vertical="center"/>
    </xf>
    <xf numFmtId="176" fontId="14" fillId="0" borderId="4" xfId="0" applyNumberFormat="1" applyFont="1" applyBorder="1" applyAlignment="1">
      <alignment horizontal="center" vertical="center"/>
    </xf>
    <xf numFmtId="178" fontId="15" fillId="0" borderId="2" xfId="0" applyNumberFormat="1" applyFont="1" applyBorder="1" applyAlignment="1">
      <alignment horizontal="left" vertical="center"/>
    </xf>
    <xf numFmtId="178" fontId="15" fillId="0" borderId="10" xfId="0" applyNumberFormat="1" applyFont="1" applyBorder="1" applyAlignment="1">
      <alignment horizontal="left" vertical="center"/>
    </xf>
    <xf numFmtId="0" fontId="14" fillId="0" borderId="6" xfId="0" applyFont="1" applyBorder="1" applyAlignment="1">
      <alignment horizontal="center" vertical="center" shrinkToFit="1"/>
    </xf>
    <xf numFmtId="0" fontId="14" fillId="0" borderId="7" xfId="0" applyFont="1" applyBorder="1" applyAlignment="1">
      <alignment horizontal="center" vertical="center" shrinkToFit="1"/>
    </xf>
    <xf numFmtId="0" fontId="14" fillId="0" borderId="9" xfId="0" applyFont="1" applyBorder="1" applyAlignment="1">
      <alignment horizontal="center" vertical="center" shrinkToFit="1"/>
    </xf>
    <xf numFmtId="0" fontId="14" fillId="0" borderId="2" xfId="0" applyFont="1" applyBorder="1" applyAlignment="1">
      <alignment horizontal="center" vertical="center" shrinkToFit="1"/>
    </xf>
    <xf numFmtId="0" fontId="16" fillId="0" borderId="8" xfId="0" applyFont="1" applyBorder="1" applyAlignment="1">
      <alignment vertical="center" shrinkToFit="1"/>
    </xf>
    <xf numFmtId="0" fontId="16" fillId="0" borderId="10" xfId="0" applyFont="1" applyBorder="1" applyAlignment="1">
      <alignment vertical="center" shrinkToFit="1"/>
    </xf>
    <xf numFmtId="176" fontId="15" fillId="0" borderId="3" xfId="0" applyNumberFormat="1" applyFont="1" applyBorder="1" applyAlignment="1">
      <alignment horizontal="center" vertical="center" shrinkToFit="1"/>
    </xf>
    <xf numFmtId="176" fontId="15" fillId="0" borderId="4" xfId="0" applyNumberFormat="1" applyFont="1" applyBorder="1" applyAlignment="1">
      <alignment horizontal="center" vertical="center" shrinkToFit="1"/>
    </xf>
    <xf numFmtId="176" fontId="14" fillId="0" borderId="4" xfId="0" applyNumberFormat="1" applyFont="1" applyBorder="1" applyAlignment="1">
      <alignment horizontal="center" vertical="center" shrinkToFi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10" xfId="0" applyFont="1" applyBorder="1" applyAlignment="1">
      <alignment horizontal="center" vertical="center" wrapText="1"/>
    </xf>
    <xf numFmtId="0" fontId="22" fillId="0" borderId="6" xfId="0" applyFont="1" applyBorder="1" applyAlignment="1">
      <alignment vertical="center" wrapText="1" shrinkToFit="1"/>
    </xf>
    <xf numFmtId="0" fontId="22" fillId="0" borderId="7" xfId="0" applyFont="1" applyBorder="1" applyAlignment="1">
      <alignment vertical="center" wrapText="1" shrinkToFit="1"/>
    </xf>
    <xf numFmtId="0" fontId="22" fillId="0" borderId="8" xfId="0" applyFont="1" applyBorder="1" applyAlignment="1">
      <alignment vertical="center" wrapText="1" shrinkToFit="1"/>
    </xf>
    <xf numFmtId="0" fontId="15" fillId="0" borderId="2" xfId="0" applyFont="1" applyBorder="1">
      <alignment vertical="center"/>
    </xf>
    <xf numFmtId="0" fontId="15" fillId="0" borderId="10" xfId="0" applyFont="1" applyBorder="1">
      <alignment vertical="center"/>
    </xf>
    <xf numFmtId="0" fontId="14" fillId="0" borderId="12" xfId="0" applyFont="1" applyBorder="1" applyAlignment="1">
      <alignment horizontal="center" vertical="center"/>
    </xf>
    <xf numFmtId="0" fontId="14" fillId="0" borderId="0" xfId="0" applyFont="1" applyAlignment="1">
      <alignment horizontal="center" vertical="center"/>
    </xf>
    <xf numFmtId="0" fontId="14" fillId="0" borderId="11" xfId="0" applyFont="1" applyBorder="1" applyAlignment="1">
      <alignment horizontal="center" vertical="center"/>
    </xf>
    <xf numFmtId="0" fontId="15" fillId="0" borderId="3" xfId="0" applyFont="1" applyBorder="1">
      <alignment vertical="center"/>
    </xf>
    <xf numFmtId="0" fontId="15" fillId="0" borderId="4" xfId="0" applyFont="1" applyBorder="1">
      <alignment vertical="center"/>
    </xf>
    <xf numFmtId="0" fontId="15" fillId="0" borderId="1" xfId="0" applyFont="1" applyBorder="1" applyAlignment="1">
      <alignment horizontal="center" vertical="center" wrapText="1"/>
    </xf>
    <xf numFmtId="31" fontId="22" fillId="0" borderId="6" xfId="0" applyNumberFormat="1" applyFont="1" applyBorder="1" applyAlignment="1">
      <alignment vertical="center" wrapText="1"/>
    </xf>
    <xf numFmtId="31" fontId="22" fillId="0" borderId="7" xfId="0" applyNumberFormat="1" applyFont="1" applyBorder="1" applyAlignment="1">
      <alignment vertical="center" wrapText="1"/>
    </xf>
    <xf numFmtId="31" fontId="22" fillId="0" borderId="8" xfId="0" applyNumberFormat="1" applyFont="1" applyBorder="1" applyAlignment="1">
      <alignment vertical="center" wrapText="1"/>
    </xf>
    <xf numFmtId="0" fontId="14" fillId="0" borderId="0" xfId="0" applyFont="1" applyAlignment="1">
      <alignment vertical="center" shrinkToFit="1"/>
    </xf>
    <xf numFmtId="0" fontId="14" fillId="0" borderId="11" xfId="0" applyFont="1" applyBorder="1" applyAlignment="1">
      <alignment vertical="center" shrinkToFit="1"/>
    </xf>
    <xf numFmtId="0" fontId="14" fillId="0" borderId="2" xfId="0" applyFont="1" applyBorder="1" applyAlignment="1">
      <alignment horizontal="right" vertical="center"/>
    </xf>
    <xf numFmtId="0" fontId="0" fillId="0" borderId="0" xfId="0" applyAlignment="1">
      <alignment horizontal="right" vertical="center" shrinkToFit="1"/>
    </xf>
    <xf numFmtId="0" fontId="18" fillId="0" borderId="1" xfId="0" applyFont="1" applyBorder="1" applyAlignment="1">
      <alignment horizontal="center" vertical="center"/>
    </xf>
    <xf numFmtId="0" fontId="28" fillId="0" borderId="1" xfId="0" applyFont="1" applyBorder="1" applyAlignment="1">
      <alignment horizontal="center" vertical="center"/>
    </xf>
    <xf numFmtId="0" fontId="14" fillId="0" borderId="0" xfId="0" applyFont="1">
      <alignment vertical="center"/>
    </xf>
    <xf numFmtId="179" fontId="14" fillId="0" borderId="0" xfId="0" applyNumberFormat="1" applyFont="1" applyAlignment="1">
      <alignment horizontal="center" vertical="center"/>
    </xf>
    <xf numFmtId="0" fontId="14" fillId="0" borderId="13" xfId="0" applyFont="1" applyBorder="1" applyAlignment="1">
      <alignment horizontal="center" vertical="center"/>
    </xf>
    <xf numFmtId="0" fontId="14" fillId="0" borderId="14" xfId="0" applyFont="1" applyBorder="1" applyAlignment="1">
      <alignment horizontal="center" vertical="center" textRotation="255"/>
    </xf>
    <xf numFmtId="177" fontId="14" fillId="0" borderId="3" xfId="0" applyNumberFormat="1" applyFont="1" applyBorder="1" applyAlignment="1">
      <alignment horizontal="left" vertical="center"/>
    </xf>
    <xf numFmtId="177" fontId="14" fillId="0" borderId="4" xfId="0" applyNumberFormat="1" applyFont="1" applyBorder="1" applyAlignment="1">
      <alignment horizontal="left" vertical="center"/>
    </xf>
    <xf numFmtId="177" fontId="14" fillId="0" borderId="5" xfId="0" applyNumberFormat="1" applyFont="1" applyBorder="1" applyAlignment="1">
      <alignment horizontal="left" vertical="center"/>
    </xf>
    <xf numFmtId="0" fontId="17" fillId="0" borderId="0" xfId="0" applyFont="1" applyAlignment="1">
      <alignment horizontal="right" vertical="center" shrinkToFit="1"/>
    </xf>
    <xf numFmtId="0" fontId="0" fillId="0" borderId="0" xfId="0" applyAlignment="1">
      <alignment vertical="center" shrinkToFit="1"/>
    </xf>
    <xf numFmtId="0" fontId="18" fillId="0" borderId="6" xfId="0" applyFont="1" applyBorder="1" applyAlignment="1">
      <alignment horizontal="center" vertical="center" shrinkToFit="1"/>
    </xf>
    <xf numFmtId="0" fontId="18" fillId="0" borderId="8" xfId="0" applyFont="1" applyBorder="1" applyAlignment="1">
      <alignment horizontal="center" vertical="center" shrinkToFit="1"/>
    </xf>
    <xf numFmtId="0" fontId="18" fillId="0" borderId="9" xfId="0" applyFont="1" applyBorder="1" applyAlignment="1">
      <alignment horizontal="center" vertical="center" shrinkToFit="1"/>
    </xf>
    <xf numFmtId="0" fontId="18" fillId="0" borderId="10" xfId="0" applyFont="1" applyBorder="1" applyAlignment="1">
      <alignment horizontal="center" vertical="center" shrinkToFit="1"/>
    </xf>
  </cellXfs>
  <cellStyles count="2">
    <cellStyle name="標準" xfId="0" builtinId="0"/>
    <cellStyle name="標準 2" xfId="1" xr:uid="{690CA680-3F2F-4C70-99A9-CE332303A4E7}"/>
  </cellStyles>
  <dxfs count="0"/>
  <tableStyles count="0" defaultTableStyle="TableStyleMedium2" defaultPivotStyle="PivotStyleLight16"/>
  <colors>
    <mruColors>
      <color rgb="FFFFFFCC"/>
      <color rgb="FFFFFF99"/>
      <color rgb="FFFFCC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22/11/relationships/FeaturePropertyBag" Target="featurePropertyBag/featurePropertyBag.xml"/></Relationships>
</file>

<file path=xl/drawings/_rels/drawing2.xml.rels><?xml version="1.0" encoding="UTF-8" standalone="yes"?>
<Relationships xmlns="http://schemas.openxmlformats.org/package/2006/relationships"><Relationship Id="rId1" Type="http://schemas.openxmlformats.org/officeDocument/2006/relationships/hyperlink" Target="https://www.qst.go.jp/uploaded/attachment/52980.xlsx" TargetMode="External"/></Relationships>
</file>

<file path=xl/drawings/drawing1.xml><?xml version="1.0" encoding="utf-8"?>
<xdr:wsDr xmlns:xdr="http://schemas.openxmlformats.org/drawingml/2006/spreadsheetDrawing" xmlns:a="http://schemas.openxmlformats.org/drawingml/2006/main">
  <xdr:twoCellAnchor>
    <xdr:from>
      <xdr:col>3</xdr:col>
      <xdr:colOff>488950</xdr:colOff>
      <xdr:row>6</xdr:row>
      <xdr:rowOff>69850</xdr:rowOff>
    </xdr:from>
    <xdr:to>
      <xdr:col>4</xdr:col>
      <xdr:colOff>95250</xdr:colOff>
      <xdr:row>10</xdr:row>
      <xdr:rowOff>171450</xdr:rowOff>
    </xdr:to>
    <xdr:sp macro="" textlink="">
      <xdr:nvSpPr>
        <xdr:cNvPr id="2" name="右中かっこ 1">
          <a:extLst>
            <a:ext uri="{FF2B5EF4-FFF2-40B4-BE49-F238E27FC236}">
              <a16:creationId xmlns:a16="http://schemas.microsoft.com/office/drawing/2014/main" id="{049B3FCC-2385-4B71-AD96-1EAF6D646E55}"/>
            </a:ext>
          </a:extLst>
        </xdr:cNvPr>
        <xdr:cNvSpPr/>
      </xdr:nvSpPr>
      <xdr:spPr>
        <a:xfrm>
          <a:off x="2470150" y="1441450"/>
          <a:ext cx="266700" cy="1016000"/>
        </a:xfrm>
        <a:prstGeom prst="rightBrace">
          <a:avLst>
            <a:gd name="adj1" fmla="val 28695"/>
            <a:gd name="adj2" fmla="val 28302"/>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762000</xdr:colOff>
      <xdr:row>86</xdr:row>
      <xdr:rowOff>25400</xdr:rowOff>
    </xdr:from>
    <xdr:to>
      <xdr:col>2</xdr:col>
      <xdr:colOff>1524000</xdr:colOff>
      <xdr:row>87</xdr:row>
      <xdr:rowOff>203200</xdr:rowOff>
    </xdr:to>
    <xdr:sp macro="" textlink="">
      <xdr:nvSpPr>
        <xdr:cNvPr id="2" name="四角形: 角を丸くする 1">
          <a:hlinkClick xmlns:r="http://schemas.openxmlformats.org/officeDocument/2006/relationships" r:id="rId1"/>
          <a:extLst>
            <a:ext uri="{FF2B5EF4-FFF2-40B4-BE49-F238E27FC236}">
              <a16:creationId xmlns:a16="http://schemas.microsoft.com/office/drawing/2014/main" id="{1C66DBE5-18CB-E3FC-DDD4-F099AA70385A}"/>
            </a:ext>
          </a:extLst>
        </xdr:cNvPr>
        <xdr:cNvSpPr/>
      </xdr:nvSpPr>
      <xdr:spPr>
        <a:xfrm>
          <a:off x="2959100" y="18300700"/>
          <a:ext cx="762000" cy="273050"/>
        </a:xfrm>
        <a:prstGeom prst="roundRect">
          <a:avLst/>
        </a:prstGeom>
        <a:solidFill>
          <a:srgbClr val="FFC000"/>
        </a:solidFill>
        <a:ln>
          <a:solidFill>
            <a:schemeClr val="accent2"/>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700" b="1"/>
            <a:t>ダウンロード</a:t>
          </a:r>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7F03E-D368-4C6D-A6C4-DA381887CA96}">
  <sheetPr>
    <tabColor rgb="FFFFFF00"/>
  </sheetPr>
  <dimension ref="A1:O34"/>
  <sheetViews>
    <sheetView workbookViewId="0"/>
  </sheetViews>
  <sheetFormatPr defaultRowHeight="18.75"/>
  <sheetData>
    <row r="1" spans="1:15">
      <c r="A1" s="34" t="s">
        <v>0</v>
      </c>
      <c r="B1" s="35"/>
      <c r="C1" s="35"/>
      <c r="D1" s="35"/>
      <c r="E1" s="35"/>
      <c r="F1" s="35"/>
      <c r="G1" s="35"/>
      <c r="H1" s="35"/>
      <c r="I1" s="35"/>
      <c r="J1" s="35"/>
      <c r="K1" s="35"/>
      <c r="L1" s="35"/>
      <c r="M1" s="35"/>
      <c r="N1" s="35"/>
      <c r="O1" s="35"/>
    </row>
    <row r="2" spans="1:15">
      <c r="A2" s="35"/>
      <c r="B2" s="35"/>
      <c r="C2" s="35"/>
      <c r="D2" s="35"/>
      <c r="E2" s="35"/>
      <c r="F2" s="35"/>
      <c r="G2" s="35"/>
      <c r="H2" s="35"/>
      <c r="I2" s="35"/>
      <c r="J2" s="35"/>
      <c r="K2" s="35"/>
      <c r="L2" s="35"/>
      <c r="M2" s="35"/>
      <c r="N2" s="35"/>
      <c r="O2" s="35"/>
    </row>
    <row r="3" spans="1:15">
      <c r="A3" s="35" t="s">
        <v>1</v>
      </c>
      <c r="B3" s="35"/>
      <c r="C3" s="35"/>
      <c r="D3" s="35"/>
      <c r="E3" s="35"/>
      <c r="F3" s="35"/>
      <c r="G3" s="35"/>
      <c r="H3" s="35"/>
      <c r="I3" s="35"/>
      <c r="J3" s="35"/>
      <c r="K3" s="35"/>
      <c r="L3" s="35"/>
      <c r="M3" s="35"/>
      <c r="N3" s="35"/>
      <c r="O3" s="35"/>
    </row>
    <row r="4" spans="1:15">
      <c r="A4" s="35" t="s">
        <v>2</v>
      </c>
      <c r="B4" s="35"/>
      <c r="C4" s="35"/>
      <c r="D4" s="35"/>
      <c r="E4" s="36"/>
      <c r="F4" s="35"/>
      <c r="G4" s="35"/>
      <c r="H4" s="35"/>
      <c r="I4" s="35"/>
      <c r="J4" s="35"/>
      <c r="K4" s="35"/>
      <c r="L4" s="35"/>
      <c r="M4" s="35"/>
      <c r="N4" s="35"/>
      <c r="O4" s="35"/>
    </row>
    <row r="5" spans="1:15">
      <c r="A5" s="35" t="s">
        <v>3</v>
      </c>
      <c r="B5" s="35"/>
      <c r="C5" s="35"/>
      <c r="D5" s="35"/>
      <c r="E5" s="36" t="s">
        <v>4</v>
      </c>
      <c r="F5" s="35"/>
      <c r="G5" s="35"/>
      <c r="H5" s="35"/>
      <c r="I5" s="35"/>
      <c r="J5" s="35"/>
      <c r="K5" s="35"/>
      <c r="L5" s="35"/>
      <c r="M5" s="35"/>
      <c r="N5" s="35"/>
      <c r="O5" s="35"/>
    </row>
    <row r="6" spans="1:15">
      <c r="A6" s="35" t="s">
        <v>5</v>
      </c>
      <c r="B6" s="35"/>
      <c r="C6" s="35"/>
      <c r="D6" s="35"/>
      <c r="E6" s="36" t="s">
        <v>6</v>
      </c>
      <c r="F6" s="35"/>
      <c r="G6" s="35"/>
      <c r="H6" s="35"/>
      <c r="I6" s="35"/>
      <c r="J6" s="35"/>
      <c r="K6" s="35"/>
      <c r="L6" s="35"/>
      <c r="M6" s="35"/>
      <c r="N6" s="35"/>
      <c r="O6" s="35"/>
    </row>
    <row r="7" spans="1:15">
      <c r="A7" s="35" t="s">
        <v>7</v>
      </c>
      <c r="B7" s="35"/>
      <c r="C7" s="35"/>
      <c r="D7" s="35"/>
      <c r="E7" s="36"/>
      <c r="F7" s="35"/>
      <c r="G7" s="35"/>
      <c r="H7" s="35"/>
      <c r="I7" s="35"/>
      <c r="J7" s="35"/>
      <c r="K7" s="35"/>
      <c r="L7" s="35"/>
      <c r="M7" s="35"/>
      <c r="N7" s="35"/>
      <c r="O7" s="35"/>
    </row>
    <row r="8" spans="1:15">
      <c r="A8" s="35" t="s">
        <v>8</v>
      </c>
      <c r="B8" s="35"/>
      <c r="C8" s="35"/>
      <c r="D8" s="35"/>
      <c r="E8" s="35" t="s">
        <v>9</v>
      </c>
      <c r="F8" s="35"/>
      <c r="G8" s="35"/>
      <c r="H8" s="35"/>
      <c r="I8" s="35"/>
      <c r="J8" s="35"/>
      <c r="K8" s="35"/>
      <c r="L8" s="35"/>
      <c r="M8" s="35"/>
      <c r="N8" s="35"/>
      <c r="O8" s="35"/>
    </row>
    <row r="9" spans="1:15">
      <c r="A9" s="35" t="s">
        <v>10</v>
      </c>
      <c r="B9" s="35"/>
      <c r="C9" s="35"/>
      <c r="D9" s="35"/>
      <c r="E9" s="35"/>
      <c r="F9" s="35"/>
      <c r="G9" s="35"/>
      <c r="H9" s="35"/>
      <c r="I9" s="35"/>
      <c r="J9" s="35"/>
      <c r="K9" s="35"/>
      <c r="L9" s="35"/>
      <c r="M9" s="35"/>
      <c r="N9" s="35"/>
      <c r="O9" s="35"/>
    </row>
    <row r="10" spans="1:15">
      <c r="A10" s="35" t="s">
        <v>11</v>
      </c>
      <c r="B10" s="35"/>
      <c r="C10" s="35"/>
      <c r="D10" s="35"/>
      <c r="E10" s="35"/>
      <c r="F10" s="35"/>
      <c r="G10" s="35"/>
      <c r="H10" s="35"/>
      <c r="I10" s="35"/>
      <c r="J10" s="35"/>
      <c r="K10" s="35"/>
      <c r="L10" s="35"/>
      <c r="M10" s="35"/>
      <c r="N10" s="35"/>
      <c r="O10" s="35"/>
    </row>
    <row r="11" spans="1:15">
      <c r="A11" s="35" t="s">
        <v>12</v>
      </c>
      <c r="B11" s="35"/>
      <c r="C11" s="35"/>
      <c r="D11" s="35"/>
      <c r="E11" s="35"/>
      <c r="F11" s="35"/>
      <c r="G11" s="35"/>
      <c r="H11" s="35"/>
      <c r="I11" s="35"/>
      <c r="J11" s="35"/>
      <c r="K11" s="35"/>
      <c r="L11" s="35"/>
      <c r="M11" s="35"/>
      <c r="N11" s="35"/>
      <c r="O11" s="35"/>
    </row>
    <row r="12" spans="1:15">
      <c r="A12" s="35"/>
      <c r="B12" s="35"/>
      <c r="C12" s="35"/>
      <c r="D12" s="35"/>
      <c r="E12" s="35"/>
      <c r="F12" s="35"/>
      <c r="G12" s="35"/>
      <c r="H12" s="35"/>
      <c r="I12" s="35"/>
      <c r="J12" s="35"/>
      <c r="K12" s="35"/>
      <c r="L12" s="35"/>
      <c r="M12" s="35"/>
      <c r="N12" s="35"/>
      <c r="O12" s="35"/>
    </row>
    <row r="13" spans="1:15">
      <c r="A13" s="35"/>
      <c r="B13" s="35"/>
      <c r="C13" s="35"/>
      <c r="D13" s="35"/>
      <c r="E13" s="35"/>
      <c r="F13" s="35"/>
      <c r="G13" s="35"/>
      <c r="H13" s="35"/>
      <c r="I13" s="35"/>
      <c r="J13" s="35"/>
      <c r="K13" s="35"/>
      <c r="L13" s="35"/>
      <c r="M13" s="35"/>
      <c r="N13" s="35"/>
      <c r="O13" s="35"/>
    </row>
    <row r="14" spans="1:15">
      <c r="A14" s="35"/>
      <c r="B14" s="35"/>
      <c r="C14" s="35"/>
      <c r="D14" s="35"/>
      <c r="E14" s="35"/>
      <c r="F14" s="35"/>
      <c r="G14" s="35"/>
      <c r="H14" s="35"/>
      <c r="I14" s="35"/>
      <c r="J14" s="35"/>
      <c r="K14" s="35"/>
      <c r="L14" s="35"/>
      <c r="M14" s="35"/>
      <c r="N14" s="35"/>
      <c r="O14" s="35"/>
    </row>
    <row r="15" spans="1:15">
      <c r="A15" s="34" t="s">
        <v>13</v>
      </c>
      <c r="B15" s="35"/>
      <c r="C15" s="35"/>
      <c r="D15" s="35"/>
      <c r="E15" s="35"/>
      <c r="F15" s="35"/>
      <c r="G15" s="35"/>
      <c r="H15" s="35"/>
      <c r="I15" s="35"/>
      <c r="J15" s="35"/>
      <c r="K15" s="35"/>
      <c r="L15" s="35"/>
      <c r="M15" s="35"/>
      <c r="N15" s="35"/>
      <c r="O15" s="35"/>
    </row>
    <row r="16" spans="1:15">
      <c r="A16" s="35" t="s">
        <v>14</v>
      </c>
      <c r="B16" s="35"/>
      <c r="C16" s="35"/>
      <c r="D16" s="35"/>
      <c r="E16" s="35"/>
      <c r="F16" s="35"/>
      <c r="G16" s="35"/>
      <c r="H16" s="35"/>
      <c r="I16" s="35"/>
      <c r="J16" s="35"/>
      <c r="K16" s="35"/>
      <c r="L16" s="35"/>
      <c r="M16" s="35"/>
      <c r="N16" s="35"/>
      <c r="O16" s="35"/>
    </row>
    <row r="17" spans="1:15">
      <c r="A17" s="35" t="s">
        <v>15</v>
      </c>
      <c r="B17" s="35"/>
      <c r="C17" s="35"/>
      <c r="D17" s="35"/>
      <c r="E17" s="35"/>
      <c r="F17" s="35"/>
      <c r="G17" s="35"/>
      <c r="H17" s="35"/>
      <c r="I17" s="35"/>
      <c r="J17" s="35"/>
      <c r="K17" s="35"/>
      <c r="L17" s="35"/>
      <c r="M17" s="35"/>
      <c r="N17" s="35"/>
      <c r="O17" s="35"/>
    </row>
    <row r="18" spans="1:15">
      <c r="A18" s="35" t="s">
        <v>16</v>
      </c>
      <c r="B18" s="35"/>
      <c r="C18" s="35"/>
      <c r="D18" s="35"/>
      <c r="E18" s="35"/>
      <c r="F18" s="35"/>
      <c r="G18" s="35"/>
      <c r="H18" s="35"/>
      <c r="I18" s="35"/>
      <c r="J18" s="35"/>
      <c r="K18" s="35"/>
      <c r="L18" s="35"/>
      <c r="M18" s="35"/>
      <c r="N18" s="35"/>
      <c r="O18" s="35"/>
    </row>
    <row r="19" spans="1:15">
      <c r="A19" s="35" t="s">
        <v>17</v>
      </c>
      <c r="B19" s="35"/>
      <c r="C19" s="35"/>
      <c r="D19" s="35"/>
      <c r="E19" s="35"/>
      <c r="F19" s="35"/>
      <c r="G19" s="35"/>
      <c r="H19" s="35"/>
      <c r="I19" s="35"/>
      <c r="J19" s="35"/>
      <c r="K19" s="35"/>
      <c r="L19" s="35"/>
      <c r="M19" s="35"/>
      <c r="N19" s="35"/>
      <c r="O19" s="35"/>
    </row>
    <row r="20" spans="1:15">
      <c r="A20" s="35" t="s">
        <v>18</v>
      </c>
      <c r="B20" s="35"/>
      <c r="C20" s="35"/>
      <c r="D20" s="35"/>
      <c r="E20" s="35"/>
      <c r="F20" s="35"/>
      <c r="G20" s="35"/>
      <c r="H20" s="35"/>
      <c r="I20" s="35"/>
      <c r="J20" s="35"/>
      <c r="K20" s="35"/>
      <c r="L20" s="35"/>
      <c r="M20" s="35"/>
      <c r="N20" s="35"/>
      <c r="O20" s="35"/>
    </row>
    <row r="21" spans="1:15">
      <c r="A21" s="35" t="s">
        <v>19</v>
      </c>
      <c r="B21" s="35"/>
      <c r="C21" s="35"/>
      <c r="D21" s="35"/>
      <c r="E21" s="35"/>
      <c r="F21" s="35"/>
      <c r="G21" s="35"/>
      <c r="H21" s="35"/>
      <c r="I21" s="35"/>
      <c r="J21" s="35"/>
      <c r="K21" s="35"/>
      <c r="L21" s="35"/>
      <c r="M21" s="35"/>
      <c r="N21" s="35"/>
      <c r="O21" s="35"/>
    </row>
    <row r="22" spans="1:15">
      <c r="A22" s="35"/>
      <c r="B22" s="35"/>
      <c r="C22" s="35"/>
      <c r="D22" s="35"/>
      <c r="E22" s="35"/>
      <c r="F22" s="35"/>
      <c r="G22" s="35"/>
      <c r="H22" s="35"/>
      <c r="I22" s="35"/>
      <c r="J22" s="35"/>
      <c r="K22" s="35"/>
      <c r="L22" s="35"/>
      <c r="M22" s="35"/>
      <c r="N22" s="35"/>
      <c r="O22" s="35"/>
    </row>
    <row r="23" spans="1:15">
      <c r="A23" s="35"/>
      <c r="B23" s="35"/>
      <c r="C23" s="35"/>
      <c r="D23" s="35"/>
      <c r="E23" s="35"/>
      <c r="F23" s="35"/>
      <c r="G23" s="35"/>
      <c r="H23" s="35"/>
      <c r="I23" s="35"/>
      <c r="J23" s="35"/>
      <c r="K23" s="35"/>
      <c r="L23" s="35"/>
      <c r="M23" s="35"/>
      <c r="N23" s="35"/>
      <c r="O23" s="35"/>
    </row>
    <row r="24" spans="1:15">
      <c r="A24" s="34"/>
      <c r="B24" s="35"/>
      <c r="C24" s="35"/>
      <c r="D24" s="35"/>
      <c r="E24" s="35"/>
      <c r="F24" s="35"/>
      <c r="G24" s="35"/>
      <c r="H24" s="35"/>
      <c r="I24" s="35"/>
      <c r="J24" s="35"/>
      <c r="K24" s="35"/>
      <c r="L24" s="35"/>
      <c r="M24" s="35"/>
      <c r="N24" s="35"/>
      <c r="O24" s="35"/>
    </row>
    <row r="25" spans="1:15">
      <c r="A25" s="34" t="s">
        <v>20</v>
      </c>
      <c r="B25" s="35"/>
      <c r="C25" s="35"/>
      <c r="D25" s="35"/>
      <c r="E25" s="35"/>
      <c r="F25" s="35"/>
      <c r="G25" s="35"/>
      <c r="H25" s="35"/>
      <c r="I25" s="35"/>
      <c r="J25" s="35"/>
      <c r="K25" s="35"/>
      <c r="L25" s="35"/>
      <c r="M25" s="35"/>
      <c r="N25" s="35"/>
      <c r="O25" s="35"/>
    </row>
    <row r="26" spans="1:15">
      <c r="A26" s="35" t="s">
        <v>14</v>
      </c>
      <c r="B26" s="35"/>
      <c r="C26" s="35"/>
      <c r="D26" s="35"/>
      <c r="E26" s="35"/>
      <c r="F26" s="35"/>
      <c r="G26" s="35"/>
      <c r="H26" s="35"/>
      <c r="I26" s="35"/>
      <c r="J26" s="35"/>
      <c r="K26" s="35"/>
      <c r="L26" s="35"/>
      <c r="M26" s="35"/>
      <c r="N26" s="35"/>
      <c r="O26" s="35"/>
    </row>
    <row r="27" spans="1:15">
      <c r="A27" s="35" t="s">
        <v>21</v>
      </c>
      <c r="B27" s="35"/>
      <c r="C27" s="35"/>
      <c r="D27" s="35"/>
      <c r="E27" s="35"/>
      <c r="F27" s="35"/>
      <c r="G27" s="35"/>
      <c r="H27" s="35"/>
      <c r="I27" s="35"/>
      <c r="J27" s="35"/>
      <c r="K27" s="35"/>
      <c r="L27" s="35"/>
      <c r="M27" s="35"/>
      <c r="N27" s="35"/>
      <c r="O27" s="35"/>
    </row>
    <row r="28" spans="1:15">
      <c r="A28" s="35" t="s">
        <v>22</v>
      </c>
      <c r="B28" s="35"/>
      <c r="C28" s="35"/>
      <c r="D28" s="35"/>
      <c r="E28" s="35"/>
      <c r="F28" s="35"/>
      <c r="G28" s="35"/>
      <c r="H28" s="35"/>
      <c r="I28" s="35"/>
      <c r="J28" s="35"/>
      <c r="K28" s="35"/>
      <c r="L28" s="35"/>
      <c r="M28" s="35"/>
      <c r="N28" s="35"/>
      <c r="O28" s="35"/>
    </row>
    <row r="29" spans="1:15">
      <c r="A29" s="35" t="s">
        <v>17</v>
      </c>
      <c r="B29" s="35"/>
      <c r="C29" s="35"/>
      <c r="D29" s="35"/>
      <c r="E29" s="35"/>
      <c r="F29" s="35"/>
      <c r="G29" s="35"/>
      <c r="H29" s="35"/>
      <c r="I29" s="35"/>
      <c r="J29" s="35"/>
      <c r="K29" s="35"/>
      <c r="L29" s="35"/>
      <c r="M29" s="35"/>
      <c r="N29" s="35"/>
      <c r="O29" s="35"/>
    </row>
    <row r="30" spans="1:15">
      <c r="A30" s="35" t="s">
        <v>18</v>
      </c>
      <c r="B30" s="35"/>
      <c r="C30" s="35"/>
      <c r="D30" s="35"/>
      <c r="E30" s="35"/>
      <c r="F30" s="35"/>
      <c r="G30" s="35"/>
      <c r="H30" s="35"/>
      <c r="I30" s="35"/>
      <c r="J30" s="35"/>
      <c r="K30" s="35"/>
      <c r="L30" s="35"/>
      <c r="M30" s="35"/>
      <c r="N30" s="35"/>
      <c r="O30" s="35"/>
    </row>
    <row r="31" spans="1:15">
      <c r="A31" s="35" t="s">
        <v>19</v>
      </c>
      <c r="B31" s="35"/>
      <c r="C31" s="35"/>
      <c r="D31" s="35"/>
      <c r="E31" s="35"/>
      <c r="F31" s="35"/>
      <c r="G31" s="35"/>
      <c r="H31" s="35"/>
      <c r="I31" s="35"/>
      <c r="J31" s="35"/>
      <c r="K31" s="35"/>
      <c r="L31" s="35"/>
      <c r="M31" s="35"/>
      <c r="N31" s="35"/>
      <c r="O31" s="35"/>
    </row>
    <row r="32" spans="1:15">
      <c r="A32" s="44"/>
      <c r="B32" s="44"/>
      <c r="C32" s="44"/>
      <c r="D32" s="44"/>
      <c r="E32" s="44"/>
      <c r="F32" s="44"/>
      <c r="G32" s="44"/>
      <c r="H32" s="44"/>
      <c r="I32" s="44"/>
      <c r="J32" s="44"/>
      <c r="K32" s="44"/>
      <c r="L32" s="44"/>
      <c r="M32" s="44"/>
      <c r="N32" s="44"/>
      <c r="O32" s="44"/>
    </row>
    <row r="33" spans="1:15">
      <c r="A33" s="44"/>
      <c r="B33" s="44"/>
      <c r="C33" s="44"/>
      <c r="D33" s="44"/>
      <c r="E33" s="44"/>
      <c r="F33" s="44"/>
      <c r="G33" s="44"/>
      <c r="H33" s="44"/>
      <c r="I33" s="44"/>
      <c r="J33" s="44"/>
      <c r="K33" s="44"/>
      <c r="L33" s="44"/>
      <c r="M33" s="44"/>
      <c r="N33" s="44"/>
      <c r="O33" s="44"/>
    </row>
    <row r="34" spans="1:15">
      <c r="A34" s="44"/>
      <c r="B34" s="44"/>
      <c r="C34" s="44"/>
      <c r="D34" s="44"/>
      <c r="E34" s="44"/>
      <c r="F34" s="44"/>
      <c r="G34" s="44"/>
      <c r="H34" s="44"/>
      <c r="I34" s="44"/>
      <c r="J34" s="44"/>
      <c r="K34" s="44"/>
      <c r="L34" s="44"/>
      <c r="M34" s="44"/>
      <c r="N34" s="44"/>
      <c r="O34" s="44"/>
    </row>
  </sheetData>
  <phoneticPr fontId="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4A8B7F-BC06-477D-8754-70CF0182D0F3}">
  <sheetPr>
    <tabColor theme="8" tint="0.79998168889431442"/>
    <pageSetUpPr fitToPage="1"/>
  </sheetPr>
  <dimension ref="A1:G178"/>
  <sheetViews>
    <sheetView showGridLines="0" tabSelected="1" workbookViewId="0">
      <selection sqref="A1:E1"/>
    </sheetView>
  </sheetViews>
  <sheetFormatPr defaultRowHeight="18.75"/>
  <cols>
    <col min="1" max="1" width="4.375" customWidth="1"/>
    <col min="2" max="2" width="24.5" customWidth="1"/>
    <col min="3" max="3" width="27.625" customWidth="1"/>
    <col min="4" max="4" width="29.625" customWidth="1"/>
    <col min="5" max="5" width="11.125" customWidth="1"/>
  </cols>
  <sheetData>
    <row r="1" spans="1:7">
      <c r="A1" s="66" t="s">
        <v>23</v>
      </c>
      <c r="B1" s="66"/>
      <c r="C1" s="66"/>
      <c r="D1" s="66"/>
      <c r="E1" s="66"/>
    </row>
    <row r="2" spans="1:7">
      <c r="A2" s="6" t="s">
        <v>24</v>
      </c>
      <c r="B2" s="7"/>
      <c r="C2" s="8"/>
      <c r="D2" s="7"/>
      <c r="E2" s="7"/>
      <c r="F2" s="15"/>
      <c r="G2" s="15"/>
    </row>
    <row r="3" spans="1:7">
      <c r="A3" t="s">
        <v>25</v>
      </c>
      <c r="C3" s="67"/>
      <c r="D3" s="67"/>
    </row>
    <row r="4" spans="1:7">
      <c r="C4" s="5"/>
    </row>
    <row r="5" spans="1:7">
      <c r="A5" s="4" t="s">
        <v>26</v>
      </c>
    </row>
    <row r="6" spans="1:7">
      <c r="A6" t="s">
        <v>27</v>
      </c>
    </row>
    <row r="7" spans="1:7">
      <c r="B7" t="s">
        <v>28</v>
      </c>
      <c r="C7" s="58"/>
      <c r="D7" s="58"/>
    </row>
    <row r="8" spans="1:7" ht="7.5" customHeight="1"/>
    <row r="9" spans="1:7">
      <c r="B9" t="s">
        <v>29</v>
      </c>
      <c r="C9" s="58" t="s">
        <v>30</v>
      </c>
      <c r="D9" s="58"/>
      <c r="F9" s="13"/>
    </row>
    <row r="10" spans="1:7" ht="7.5" customHeight="1"/>
    <row r="11" spans="1:7">
      <c r="A11" t="s">
        <v>31</v>
      </c>
    </row>
    <row r="12" spans="1:7">
      <c r="B12" t="s">
        <v>32</v>
      </c>
      <c r="C12" s="58"/>
      <c r="D12" s="58"/>
    </row>
    <row r="13" spans="1:7" ht="7.5" customHeight="1"/>
    <row r="14" spans="1:7">
      <c r="B14" t="s">
        <v>33</v>
      </c>
      <c r="C14" s="58"/>
      <c r="D14" s="58"/>
    </row>
    <row r="16" spans="1:7">
      <c r="A16" s="4" t="s">
        <v>34</v>
      </c>
    </row>
    <row r="17" spans="1:4">
      <c r="A17" t="s">
        <v>35</v>
      </c>
    </row>
    <row r="18" spans="1:4">
      <c r="B18" t="s">
        <v>28</v>
      </c>
      <c r="C18" s="58"/>
      <c r="D18" s="58"/>
    </row>
    <row r="19" spans="1:4" ht="7.5" customHeight="1"/>
    <row r="20" spans="1:4">
      <c r="B20" t="s">
        <v>29</v>
      </c>
      <c r="C20" s="58" t="s">
        <v>36</v>
      </c>
      <c r="D20" s="58"/>
    </row>
    <row r="21" spans="1:4" ht="7.5" customHeight="1"/>
    <row r="22" spans="1:4">
      <c r="B22" t="s">
        <v>37</v>
      </c>
      <c r="C22" s="58"/>
      <c r="D22" s="58"/>
    </row>
    <row r="23" spans="1:4">
      <c r="A23" t="s">
        <v>38</v>
      </c>
    </row>
    <row r="24" spans="1:4">
      <c r="B24" t="s">
        <v>33</v>
      </c>
      <c r="C24" s="58"/>
      <c r="D24" s="58"/>
    </row>
    <row r="25" spans="1:4" ht="7.5" customHeight="1"/>
    <row r="26" spans="1:4">
      <c r="B26" t="s">
        <v>39</v>
      </c>
      <c r="C26" s="58"/>
      <c r="D26" s="58"/>
    </row>
    <row r="27" spans="1:4" ht="7.5" customHeight="1"/>
    <row r="28" spans="1:4">
      <c r="B28" t="s">
        <v>40</v>
      </c>
      <c r="C28" s="58"/>
      <c r="D28" s="58"/>
    </row>
    <row r="29" spans="1:4">
      <c r="A29" t="s">
        <v>41</v>
      </c>
    </row>
    <row r="30" spans="1:4">
      <c r="B30" t="s">
        <v>29</v>
      </c>
      <c r="C30" s="58" t="s">
        <v>36</v>
      </c>
      <c r="D30" s="58"/>
    </row>
    <row r="31" spans="1:4" ht="7.5" customHeight="1"/>
    <row r="32" spans="1:4">
      <c r="B32" t="s">
        <v>37</v>
      </c>
      <c r="C32" s="58"/>
      <c r="D32" s="58"/>
    </row>
    <row r="33" spans="1:5" ht="7.5" customHeight="1"/>
    <row r="34" spans="1:5">
      <c r="B34" t="s">
        <v>42</v>
      </c>
      <c r="C34" s="58"/>
      <c r="D34" s="58"/>
    </row>
    <row r="35" spans="1:5" ht="7.5" customHeight="1"/>
    <row r="36" spans="1:5">
      <c r="B36" t="s">
        <v>39</v>
      </c>
      <c r="C36" s="58"/>
      <c r="D36" s="58"/>
    </row>
    <row r="38" spans="1:5">
      <c r="A38" t="s">
        <v>43</v>
      </c>
    </row>
    <row r="39" spans="1:5" ht="33.6" customHeight="1">
      <c r="B39" s="65" t="s">
        <v>44</v>
      </c>
      <c r="C39" s="65"/>
      <c r="D39" s="65"/>
      <c r="E39" s="65"/>
    </row>
    <row r="40" spans="1:5">
      <c r="B40" s="3"/>
      <c r="C40" s="2" t="s">
        <v>33</v>
      </c>
      <c r="D40" s="2" t="s">
        <v>39</v>
      </c>
    </row>
    <row r="41" spans="1:5" ht="37.5">
      <c r="B41" s="14" t="s">
        <v>45</v>
      </c>
      <c r="C41" s="40"/>
      <c r="D41" s="3" t="str">
        <f>IFERROR(VLOOKUP(C41,B136:C144,2,FALSE),"")</f>
        <v/>
      </c>
    </row>
    <row r="42" spans="1:5">
      <c r="B42" s="3" t="s">
        <v>46</v>
      </c>
      <c r="C42" s="40"/>
      <c r="D42" s="40"/>
    </row>
    <row r="43" spans="1:5">
      <c r="B43" s="3" t="s">
        <v>47</v>
      </c>
      <c r="C43" s="40"/>
      <c r="D43" s="40"/>
    </row>
    <row r="44" spans="1:5">
      <c r="B44" s="3" t="s">
        <v>48</v>
      </c>
      <c r="C44" s="40"/>
      <c r="D44" s="40"/>
    </row>
    <row r="45" spans="1:5">
      <c r="B45" s="3" t="s">
        <v>49</v>
      </c>
      <c r="C45" s="40"/>
      <c r="D45" s="40"/>
    </row>
    <row r="46" spans="1:5">
      <c r="B46" s="3" t="s">
        <v>50</v>
      </c>
      <c r="C46" s="40"/>
      <c r="D46" s="40"/>
    </row>
    <row r="47" spans="1:5">
      <c r="B47" s="3" t="s">
        <v>51</v>
      </c>
      <c r="C47" s="40"/>
      <c r="D47" s="40"/>
    </row>
    <row r="48" spans="1:5">
      <c r="B48" s="3" t="s">
        <v>52</v>
      </c>
      <c r="C48" s="40"/>
      <c r="D48" s="40"/>
    </row>
    <row r="49" spans="1:4">
      <c r="B49" s="3" t="s">
        <v>53</v>
      </c>
      <c r="C49" s="40"/>
      <c r="D49" s="40"/>
    </row>
    <row r="50" spans="1:4">
      <c r="B50" s="3" t="s">
        <v>54</v>
      </c>
      <c r="C50" s="40"/>
      <c r="D50" s="40"/>
    </row>
    <row r="51" spans="1:4">
      <c r="B51" s="3" t="s">
        <v>55</v>
      </c>
      <c r="C51" s="40"/>
      <c r="D51" s="40"/>
    </row>
    <row r="52" spans="1:4">
      <c r="B52" s="3" t="s">
        <v>56</v>
      </c>
      <c r="C52" s="40"/>
      <c r="D52" s="40"/>
    </row>
    <row r="53" spans="1:4">
      <c r="B53" s="3" t="s">
        <v>57</v>
      </c>
      <c r="C53" s="40"/>
      <c r="D53" s="40"/>
    </row>
    <row r="54" spans="1:4">
      <c r="B54" s="3" t="s">
        <v>58</v>
      </c>
      <c r="C54" s="40"/>
      <c r="D54" s="40"/>
    </row>
    <row r="55" spans="1:4">
      <c r="B55" s="3" t="s">
        <v>59</v>
      </c>
      <c r="C55" s="40"/>
      <c r="D55" s="40"/>
    </row>
    <row r="56" spans="1:4">
      <c r="B56" s="3" t="s">
        <v>60</v>
      </c>
      <c r="C56" s="40"/>
      <c r="D56" s="40"/>
    </row>
    <row r="57" spans="1:4">
      <c r="B57" s="3" t="s">
        <v>61</v>
      </c>
      <c r="C57" s="40"/>
      <c r="D57" s="40"/>
    </row>
    <row r="58" spans="1:4">
      <c r="B58" s="3" t="s">
        <v>62</v>
      </c>
      <c r="C58" s="40"/>
      <c r="D58" s="40"/>
    </row>
    <row r="59" spans="1:4">
      <c r="B59" s="3" t="s">
        <v>63</v>
      </c>
      <c r="C59" s="40"/>
      <c r="D59" s="40"/>
    </row>
    <row r="60" spans="1:4">
      <c r="B60" s="3" t="s">
        <v>64</v>
      </c>
      <c r="C60" s="40"/>
      <c r="D60" s="40"/>
    </row>
    <row r="62" spans="1:4">
      <c r="A62" s="4" t="s">
        <v>65</v>
      </c>
    </row>
    <row r="63" spans="1:4">
      <c r="A63" t="s">
        <v>66</v>
      </c>
      <c r="C63" s="59"/>
      <c r="D63" s="59"/>
    </row>
    <row r="64" spans="1:4" ht="7.5" customHeight="1"/>
    <row r="65" spans="1:4" ht="43.5" customHeight="1">
      <c r="A65" t="s">
        <v>67</v>
      </c>
      <c r="C65" s="60"/>
      <c r="D65" s="61"/>
    </row>
    <row r="66" spans="1:4" ht="7.5" customHeight="1"/>
    <row r="67" spans="1:4">
      <c r="A67" t="s">
        <v>68</v>
      </c>
      <c r="C67" s="58" t="s">
        <v>69</v>
      </c>
      <c r="D67" s="58"/>
    </row>
    <row r="68" spans="1:4" ht="7.5" customHeight="1"/>
    <row r="69" spans="1:4">
      <c r="A69" t="s">
        <v>70</v>
      </c>
      <c r="C69" s="58" t="s">
        <v>69</v>
      </c>
      <c r="D69" s="58"/>
    </row>
    <row r="70" spans="1:4">
      <c r="C70" s="9" t="s">
        <v>71</v>
      </c>
    </row>
    <row r="71" spans="1:4" ht="7.5" customHeight="1"/>
    <row r="72" spans="1:4">
      <c r="A72" t="s">
        <v>72</v>
      </c>
      <c r="C72" s="58" t="s">
        <v>69</v>
      </c>
      <c r="D72" s="58"/>
    </row>
    <row r="73" spans="1:4" ht="7.5" customHeight="1"/>
    <row r="74" spans="1:4">
      <c r="A74" t="s">
        <v>73</v>
      </c>
      <c r="C74" s="2" t="s">
        <v>74</v>
      </c>
      <c r="D74" s="2" t="s">
        <v>75</v>
      </c>
    </row>
    <row r="75" spans="1:4">
      <c r="B75" t="s">
        <v>76</v>
      </c>
      <c r="C75" s="41"/>
      <c r="D75" s="41"/>
    </row>
    <row r="76" spans="1:4">
      <c r="B76" t="s">
        <v>77</v>
      </c>
      <c r="C76" s="41"/>
      <c r="D76" s="41"/>
    </row>
    <row r="77" spans="1:4">
      <c r="B77" t="s">
        <v>78</v>
      </c>
      <c r="C77" s="42"/>
      <c r="D77" s="42"/>
    </row>
    <row r="79" spans="1:4">
      <c r="A79" s="4" t="s">
        <v>79</v>
      </c>
    </row>
    <row r="80" spans="1:4">
      <c r="A80" t="s">
        <v>80</v>
      </c>
    </row>
    <row r="81" spans="1:7" ht="18" customHeight="1">
      <c r="B81" s="52" t="s">
        <v>81</v>
      </c>
      <c r="C81" s="64" t="s">
        <v>82</v>
      </c>
      <c r="D81" s="64"/>
      <c r="E81" s="64"/>
    </row>
    <row r="82" spans="1:7" ht="18" customHeight="1">
      <c r="B82" s="11" t="s">
        <v>83</v>
      </c>
      <c r="C82" s="63" t="s">
        <v>84</v>
      </c>
      <c r="D82" s="63"/>
      <c r="E82" s="63"/>
    </row>
    <row r="83" spans="1:7" ht="18" customHeight="1">
      <c r="B83" s="11" t="s">
        <v>85</v>
      </c>
      <c r="C83" s="63" t="s">
        <v>84</v>
      </c>
      <c r="D83" s="63"/>
      <c r="E83" s="63"/>
    </row>
    <row r="84" spans="1:7" ht="7.5" customHeight="1">
      <c r="B84" s="11"/>
      <c r="C84" s="53"/>
      <c r="D84" s="53"/>
      <c r="E84" s="53"/>
    </row>
    <row r="85" spans="1:7">
      <c r="A85" t="s">
        <v>86</v>
      </c>
      <c r="D85" s="58" t="s">
        <v>69</v>
      </c>
      <c r="E85" s="58"/>
    </row>
    <row r="86" spans="1:7" ht="18" customHeight="1">
      <c r="B86" s="65" t="s">
        <v>87</v>
      </c>
      <c r="C86" s="63"/>
      <c r="D86" s="63"/>
      <c r="E86" s="63"/>
    </row>
    <row r="87" spans="1:7" ht="7.5" customHeight="1">
      <c r="B87" s="11"/>
      <c r="C87" s="53"/>
      <c r="D87" s="53"/>
      <c r="E87" s="53"/>
    </row>
    <row r="88" spans="1:7" ht="42.95" customHeight="1">
      <c r="A88" s="65" t="s">
        <v>88</v>
      </c>
      <c r="B88" s="65"/>
      <c r="C88" s="65"/>
      <c r="D88" s="65"/>
      <c r="E88" s="65"/>
    </row>
    <row r="90" spans="1:7">
      <c r="A90" s="10" t="s">
        <v>89</v>
      </c>
    </row>
    <row r="91" spans="1:7">
      <c r="A91" s="6" t="s">
        <v>90</v>
      </c>
      <c r="B91" s="7"/>
      <c r="C91" s="8"/>
      <c r="D91" s="7"/>
      <c r="E91" s="7"/>
      <c r="F91" s="15"/>
      <c r="G91" s="15"/>
    </row>
    <row r="92" spans="1:7">
      <c r="A92" t="s">
        <v>91</v>
      </c>
      <c r="C92" s="9" t="s">
        <v>92</v>
      </c>
    </row>
    <row r="93" spans="1:7">
      <c r="B93" t="s">
        <v>93</v>
      </c>
      <c r="C93" s="58" t="s">
        <v>94</v>
      </c>
      <c r="D93" s="58"/>
    </row>
    <row r="95" spans="1:7">
      <c r="A95" t="s">
        <v>95</v>
      </c>
      <c r="C95" s="9" t="s">
        <v>96</v>
      </c>
    </row>
    <row r="96" spans="1:7">
      <c r="B96" t="s">
        <v>97</v>
      </c>
      <c r="C96" s="58" t="s">
        <v>98</v>
      </c>
      <c r="D96" s="58"/>
    </row>
    <row r="97" spans="1:6" ht="7.5" customHeight="1"/>
    <row r="98" spans="1:6">
      <c r="B98" s="9"/>
      <c r="C98" s="9" t="s">
        <v>99</v>
      </c>
    </row>
    <row r="99" spans="1:6">
      <c r="B99" t="s">
        <v>100</v>
      </c>
      <c r="C99" s="62"/>
      <c r="D99" s="59"/>
    </row>
    <row r="101" spans="1:6">
      <c r="A101" t="s">
        <v>101</v>
      </c>
      <c r="C101" s="58" t="s">
        <v>102</v>
      </c>
      <c r="D101" s="58"/>
    </row>
    <row r="102" spans="1:6" ht="46.5" customHeight="1">
      <c r="B102" s="65" t="s">
        <v>103</v>
      </c>
      <c r="C102" s="65"/>
      <c r="D102" s="65"/>
      <c r="E102" s="65"/>
    </row>
    <row r="103" spans="1:6">
      <c r="B103" s="11"/>
      <c r="C103" s="11"/>
      <c r="D103" s="11"/>
      <c r="E103" s="11"/>
      <c r="F103" s="51"/>
    </row>
    <row r="104" spans="1:6">
      <c r="A104" t="s">
        <v>104</v>
      </c>
      <c r="C104" s="9"/>
    </row>
    <row r="105" spans="1:6" ht="50.45" customHeight="1">
      <c r="B105" s="57" t="s">
        <v>105</v>
      </c>
      <c r="C105" s="57"/>
      <c r="D105" s="57"/>
      <c r="E105" s="57"/>
    </row>
    <row r="106" spans="1:6">
      <c r="B106" s="14"/>
      <c r="C106" s="2" t="s">
        <v>33</v>
      </c>
      <c r="D106" s="2" t="s">
        <v>39</v>
      </c>
    </row>
    <row r="107" spans="1:6" ht="37.5">
      <c r="B107" s="14" t="s">
        <v>106</v>
      </c>
      <c r="C107" s="3" t="str">
        <f>IF($C$24="","",$C$24)</f>
        <v/>
      </c>
      <c r="D107" s="3" t="str">
        <f>IF($C$26="","",$C$26)</f>
        <v/>
      </c>
    </row>
    <row r="108" spans="1:6" ht="37.5">
      <c r="B108" s="14" t="s">
        <v>107</v>
      </c>
      <c r="C108" s="3" t="str">
        <f>IF($C$41="","",$C$41)</f>
        <v/>
      </c>
      <c r="D108" s="3" t="str">
        <f>IF($D$41="","",$D$41)</f>
        <v/>
      </c>
    </row>
    <row r="109" spans="1:6">
      <c r="B109" s="3" t="s">
        <v>108</v>
      </c>
      <c r="C109" s="40"/>
      <c r="D109" s="40"/>
    </row>
    <row r="110" spans="1:6">
      <c r="B110" s="3" t="s">
        <v>109</v>
      </c>
      <c r="C110" s="40"/>
      <c r="D110" s="40"/>
    </row>
    <row r="111" spans="1:6">
      <c r="B111" s="3" t="s">
        <v>110</v>
      </c>
      <c r="C111" s="40"/>
      <c r="D111" s="40"/>
    </row>
    <row r="112" spans="1:6">
      <c r="B112" s="3" t="s">
        <v>111</v>
      </c>
      <c r="C112" s="40"/>
      <c r="D112" s="40"/>
    </row>
    <row r="113" spans="1:5">
      <c r="B113" s="3" t="s">
        <v>112</v>
      </c>
      <c r="C113" s="40"/>
      <c r="D113" s="40"/>
    </row>
    <row r="114" spans="1:5">
      <c r="B114" s="3" t="s">
        <v>113</v>
      </c>
      <c r="C114" s="40"/>
      <c r="D114" s="40"/>
    </row>
    <row r="115" spans="1:5">
      <c r="B115" s="3" t="s">
        <v>114</v>
      </c>
      <c r="C115" s="40"/>
      <c r="D115" s="40"/>
    </row>
    <row r="116" spans="1:5">
      <c r="B116" s="3" t="s">
        <v>115</v>
      </c>
      <c r="C116" s="40"/>
      <c r="D116" s="40"/>
    </row>
    <row r="117" spans="1:5">
      <c r="B117" s="3" t="s">
        <v>116</v>
      </c>
      <c r="C117" s="40"/>
      <c r="D117" s="40"/>
    </row>
    <row r="118" spans="1:5">
      <c r="B118" s="3" t="s">
        <v>117</v>
      </c>
      <c r="C118" s="40"/>
      <c r="D118" s="40"/>
    </row>
    <row r="119" spans="1:5">
      <c r="B119" s="3" t="s">
        <v>118</v>
      </c>
      <c r="C119" s="40"/>
      <c r="D119" s="40"/>
    </row>
    <row r="120" spans="1:5">
      <c r="B120" s="3" t="s">
        <v>119</v>
      </c>
      <c r="C120" s="40"/>
      <c r="D120" s="40"/>
    </row>
    <row r="121" spans="1:5">
      <c r="B121" s="3" t="s">
        <v>120</v>
      </c>
      <c r="C121" s="40"/>
      <c r="D121" s="40"/>
    </row>
    <row r="122" spans="1:5">
      <c r="B122" s="3" t="s">
        <v>121</v>
      </c>
      <c r="C122" s="40"/>
      <c r="D122" s="40"/>
    </row>
    <row r="123" spans="1:5">
      <c r="B123" s="3" t="s">
        <v>122</v>
      </c>
      <c r="C123" s="40"/>
      <c r="D123" s="40"/>
    </row>
    <row r="124" spans="1:5">
      <c r="B124" s="3" t="s">
        <v>123</v>
      </c>
      <c r="C124" s="40"/>
      <c r="D124" s="40"/>
    </row>
    <row r="125" spans="1:5">
      <c r="B125" s="3" t="s">
        <v>124</v>
      </c>
      <c r="C125" s="40"/>
      <c r="D125" s="40"/>
    </row>
    <row r="126" spans="1:5">
      <c r="B126" s="3" t="s">
        <v>125</v>
      </c>
      <c r="C126" s="40"/>
      <c r="D126" s="40"/>
    </row>
    <row r="128" spans="1:5">
      <c r="A128" s="39" t="s">
        <v>126</v>
      </c>
      <c r="B128" s="1"/>
      <c r="C128" s="1"/>
      <c r="D128" s="1"/>
      <c r="E128" s="1"/>
    </row>
    <row r="134" spans="1:3" s="1" customFormat="1" hidden="1">
      <c r="A134" s="39" t="s">
        <v>127</v>
      </c>
    </row>
    <row r="135" spans="1:3" s="1" customFormat="1" hidden="1">
      <c r="B135" s="1" t="s">
        <v>128</v>
      </c>
      <c r="C135" s="1" t="s">
        <v>129</v>
      </c>
    </row>
    <row r="136" spans="1:3" s="1" customFormat="1" hidden="1">
      <c r="B136" s="1" t="s">
        <v>130</v>
      </c>
      <c r="C136" s="1" t="s">
        <v>131</v>
      </c>
    </row>
    <row r="137" spans="1:3" s="1" customFormat="1" hidden="1">
      <c r="B137" s="1" t="s">
        <v>132</v>
      </c>
      <c r="C137" s="1" t="s">
        <v>133</v>
      </c>
    </row>
    <row r="138" spans="1:3" s="1" customFormat="1" hidden="1">
      <c r="B138" s="1" t="s">
        <v>134</v>
      </c>
      <c r="C138" s="1" t="s">
        <v>135</v>
      </c>
    </row>
    <row r="139" spans="1:3" s="1" customFormat="1" hidden="1">
      <c r="B139" s="1" t="s">
        <v>136</v>
      </c>
      <c r="C139" s="1" t="s">
        <v>137</v>
      </c>
    </row>
    <row r="140" spans="1:3" s="1" customFormat="1" hidden="1">
      <c r="B140" s="1" t="s">
        <v>138</v>
      </c>
      <c r="C140" s="1" t="s">
        <v>139</v>
      </c>
    </row>
    <row r="141" spans="1:3" s="1" customFormat="1" hidden="1">
      <c r="B141" s="1" t="s">
        <v>140</v>
      </c>
      <c r="C141" s="1" t="s">
        <v>141</v>
      </c>
    </row>
    <row r="142" spans="1:3" s="1" customFormat="1" hidden="1">
      <c r="B142" s="1" t="s">
        <v>142</v>
      </c>
      <c r="C142" s="1" t="s">
        <v>143</v>
      </c>
    </row>
    <row r="143" spans="1:3" s="1" customFormat="1" hidden="1">
      <c r="B143" s="1" t="s">
        <v>144</v>
      </c>
      <c r="C143" s="1" t="s">
        <v>145</v>
      </c>
    </row>
    <row r="144" spans="1:3" s="1" customFormat="1" hidden="1">
      <c r="B144" s="1" t="s">
        <v>146</v>
      </c>
      <c r="C144" s="1" t="s">
        <v>147</v>
      </c>
    </row>
    <row r="145" spans="2:2" s="1" customFormat="1" hidden="1"/>
    <row r="146" spans="2:2" s="1" customFormat="1" hidden="1">
      <c r="B146" s="12" t="s">
        <v>148</v>
      </c>
    </row>
    <row r="147" spans="2:2" s="1" customFormat="1" hidden="1">
      <c r="B147" s="12" t="s">
        <v>149</v>
      </c>
    </row>
    <row r="148" spans="2:2" s="1" customFormat="1" hidden="1">
      <c r="B148" s="12" t="s">
        <v>150</v>
      </c>
    </row>
    <row r="149" spans="2:2" s="1" customFormat="1" hidden="1">
      <c r="B149" s="12" t="s">
        <v>151</v>
      </c>
    </row>
    <row r="150" spans="2:2" s="1" customFormat="1" hidden="1">
      <c r="B150" s="12" t="s">
        <v>152</v>
      </c>
    </row>
    <row r="151" spans="2:2" s="1" customFormat="1" hidden="1">
      <c r="B151" s="12" t="s">
        <v>153</v>
      </c>
    </row>
    <row r="152" spans="2:2" s="1" customFormat="1" hidden="1">
      <c r="B152" s="12" t="s">
        <v>154</v>
      </c>
    </row>
    <row r="153" spans="2:2" s="1" customFormat="1" hidden="1"/>
    <row r="154" spans="2:2" s="1" customFormat="1" hidden="1">
      <c r="B154" s="12" t="s">
        <v>148</v>
      </c>
    </row>
    <row r="155" spans="2:2" s="1" customFormat="1" hidden="1">
      <c r="B155" s="12" t="s">
        <v>155</v>
      </c>
    </row>
    <row r="156" spans="2:2" s="1" customFormat="1" hidden="1">
      <c r="B156" s="12" t="s">
        <v>156</v>
      </c>
    </row>
    <row r="157" spans="2:2" s="1" customFormat="1" hidden="1">
      <c r="B157" s="12" t="s">
        <v>157</v>
      </c>
    </row>
    <row r="158" spans="2:2" s="1" customFormat="1" hidden="1">
      <c r="B158" s="12" t="s">
        <v>158</v>
      </c>
    </row>
    <row r="159" spans="2:2" s="1" customFormat="1" hidden="1"/>
    <row r="160" spans="2:2" s="1" customFormat="1" hidden="1">
      <c r="B160" s="12" t="s">
        <v>148</v>
      </c>
    </row>
    <row r="161" spans="2:2" s="1" customFormat="1" hidden="1">
      <c r="B161" s="12" t="s">
        <v>159</v>
      </c>
    </row>
    <row r="162" spans="2:2" s="1" customFormat="1" hidden="1">
      <c r="B162" s="12" t="s">
        <v>160</v>
      </c>
    </row>
    <row r="163" spans="2:2" s="1" customFormat="1" hidden="1"/>
    <row r="164" spans="2:2" s="1" customFormat="1" hidden="1">
      <c r="B164" s="12" t="s">
        <v>148</v>
      </c>
    </row>
    <row r="165" spans="2:2" s="1" customFormat="1" hidden="1">
      <c r="B165" s="12" t="s">
        <v>161</v>
      </c>
    </row>
    <row r="166" spans="2:2" s="1" customFormat="1" hidden="1">
      <c r="B166" s="12" t="s">
        <v>162</v>
      </c>
    </row>
    <row r="167" spans="2:2" s="1" customFormat="1" hidden="1"/>
    <row r="168" spans="2:2" s="1" customFormat="1" hidden="1">
      <c r="B168" s="12" t="s">
        <v>148</v>
      </c>
    </row>
    <row r="169" spans="2:2" s="1" customFormat="1" hidden="1">
      <c r="B169" s="12" t="s">
        <v>94</v>
      </c>
    </row>
    <row r="170" spans="2:2" s="1" customFormat="1" hidden="1">
      <c r="B170" s="12" t="s">
        <v>163</v>
      </c>
    </row>
    <row r="171" spans="2:2" s="1" customFormat="1" hidden="1"/>
    <row r="172" spans="2:2" s="1" customFormat="1" hidden="1">
      <c r="B172" s="12" t="s">
        <v>148</v>
      </c>
    </row>
    <row r="173" spans="2:2" s="1" customFormat="1" hidden="1">
      <c r="B173" s="12" t="s">
        <v>164</v>
      </c>
    </row>
    <row r="174" spans="2:2" s="1" customFormat="1" hidden="1">
      <c r="B174" s="12" t="s">
        <v>98</v>
      </c>
    </row>
    <row r="175" spans="2:2" s="1" customFormat="1" hidden="1"/>
    <row r="176" spans="2:2" s="1" customFormat="1" hidden="1">
      <c r="B176" s="12" t="s">
        <v>148</v>
      </c>
    </row>
    <row r="177" spans="2:2" s="1" customFormat="1" hidden="1">
      <c r="B177" s="12" t="s">
        <v>165</v>
      </c>
    </row>
    <row r="178" spans="2:2" s="1" customFormat="1" hidden="1">
      <c r="B178" s="12" t="s">
        <v>102</v>
      </c>
    </row>
  </sheetData>
  <mergeCells count="34">
    <mergeCell ref="C3:D3"/>
    <mergeCell ref="C93:D93"/>
    <mergeCell ref="C96:D96"/>
    <mergeCell ref="C36:D36"/>
    <mergeCell ref="B39:E39"/>
    <mergeCell ref="B86:E86"/>
    <mergeCell ref="C32:D32"/>
    <mergeCell ref="C34:D34"/>
    <mergeCell ref="A1:E1"/>
    <mergeCell ref="B102:E102"/>
    <mergeCell ref="C7:D7"/>
    <mergeCell ref="C9:D9"/>
    <mergeCell ref="C18:D18"/>
    <mergeCell ref="C20:D20"/>
    <mergeCell ref="C22:D22"/>
    <mergeCell ref="C24:D24"/>
    <mergeCell ref="C12:D12"/>
    <mergeCell ref="C14:D14"/>
    <mergeCell ref="C67:D67"/>
    <mergeCell ref="C69:D69"/>
    <mergeCell ref="C72:D72"/>
    <mergeCell ref="C26:D26"/>
    <mergeCell ref="C28:D28"/>
    <mergeCell ref="C30:D30"/>
    <mergeCell ref="B105:E105"/>
    <mergeCell ref="C101:D101"/>
    <mergeCell ref="D85:E85"/>
    <mergeCell ref="C63:D63"/>
    <mergeCell ref="C65:D65"/>
    <mergeCell ref="C99:D99"/>
    <mergeCell ref="C82:E82"/>
    <mergeCell ref="C83:E83"/>
    <mergeCell ref="C81:E81"/>
    <mergeCell ref="A88:E88"/>
  </mergeCells>
  <phoneticPr fontId="1"/>
  <dataValidations count="8">
    <dataValidation type="list" allowBlank="1" showInputMessage="1" showErrorMessage="1" sqref="C67" xr:uid="{6C6BB1ED-C2C8-40F8-B204-BE19B46A8099}">
      <formula1>$B$146:$B$152</formula1>
    </dataValidation>
    <dataValidation type="list" allowBlank="1" showInputMessage="1" showErrorMessage="1" sqref="C69" xr:uid="{B0F84C33-54B0-4994-BDAC-3EB953767E5E}">
      <formula1>$B$154:$B$158</formula1>
    </dataValidation>
    <dataValidation type="list" allowBlank="1" showInputMessage="1" showErrorMessage="1" sqref="C72" xr:uid="{5D989F5C-047A-4735-987E-853C1462F8BE}">
      <formula1>$B$160:$B$162</formula1>
    </dataValidation>
    <dataValidation type="list" allowBlank="1" showInputMessage="1" showErrorMessage="1" sqref="D85" xr:uid="{725AFD10-95B2-46FC-B709-44BD8BB2B042}">
      <formula1>$B$164:$B$166</formula1>
    </dataValidation>
    <dataValidation type="list" allowBlank="1" showInputMessage="1" showErrorMessage="1" sqref="C41" xr:uid="{0D7DB6C4-F91F-4314-96C2-DBD10D66ABC9}">
      <formula1>$B$135:$B$144</formula1>
    </dataValidation>
    <dataValidation type="list" allowBlank="1" showInputMessage="1" showErrorMessage="1" sqref="C93" xr:uid="{DEE044A1-2ACA-4F23-AAEC-FC2B3B61A000}">
      <formula1>$B$168:$B$170</formula1>
    </dataValidation>
    <dataValidation type="list" allowBlank="1" showInputMessage="1" showErrorMessage="1" sqref="C96" xr:uid="{7615047B-203E-47E0-A0BE-3D392F00D2F9}">
      <formula1>$B$172:$B$174</formula1>
    </dataValidation>
    <dataValidation type="list" allowBlank="1" showInputMessage="1" showErrorMessage="1" sqref="C101" xr:uid="{C80FF40B-FC13-449C-9EF8-2DDBE7361936}">
      <formula1>$B$176:$B$178</formula1>
    </dataValidation>
  </dataValidations>
  <pageMargins left="0.7" right="0.7" top="0.75" bottom="0.75" header="0.3" footer="0.3"/>
  <pageSetup paperSize="9" scale="23"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752343-9074-413D-890D-E2DBC731C30D}">
  <sheetPr>
    <tabColor rgb="FFFFCCFF"/>
  </sheetPr>
  <dimension ref="A1:S47"/>
  <sheetViews>
    <sheetView zoomScaleNormal="100" workbookViewId="0">
      <selection sqref="A1:B1"/>
    </sheetView>
  </sheetViews>
  <sheetFormatPr defaultColWidth="8.625" defaultRowHeight="16.5"/>
  <cols>
    <col min="1" max="19" width="4.125" style="16" customWidth="1"/>
    <col min="20" max="16384" width="8.625" style="16"/>
  </cols>
  <sheetData>
    <row r="1" spans="1:19">
      <c r="A1" s="76" t="s">
        <v>166</v>
      </c>
      <c r="B1" s="76"/>
      <c r="C1" s="102" t="str">
        <f>IF(①入力シート!C3="","",①入力シート!C3)</f>
        <v/>
      </c>
      <c r="D1" s="102"/>
      <c r="E1" s="102"/>
      <c r="F1" s="102"/>
      <c r="M1" s="22"/>
      <c r="N1" s="104" t="s">
        <v>167</v>
      </c>
      <c r="O1" s="105"/>
      <c r="P1" s="106" t="s">
        <v>168</v>
      </c>
      <c r="Q1" s="106"/>
      <c r="R1" s="106"/>
      <c r="S1" s="106"/>
    </row>
    <row r="2" spans="1:19" ht="7.5" customHeight="1"/>
    <row r="3" spans="1:19" ht="30" customHeight="1">
      <c r="A3" s="103" t="s">
        <v>169</v>
      </c>
      <c r="B3" s="103"/>
      <c r="C3" s="103"/>
      <c r="D3" s="103"/>
      <c r="E3" s="103"/>
      <c r="F3" s="103"/>
      <c r="G3" s="103"/>
      <c r="H3" s="103"/>
      <c r="I3" s="103"/>
      <c r="J3" s="103"/>
      <c r="K3" s="103"/>
      <c r="L3" s="103"/>
      <c r="M3" s="103"/>
      <c r="N3" s="103"/>
      <c r="O3" s="103"/>
      <c r="P3" s="103"/>
      <c r="Q3" s="103"/>
      <c r="R3" s="103"/>
      <c r="S3" s="103"/>
    </row>
    <row r="4" spans="1:19" ht="7.5" customHeight="1"/>
    <row r="5" spans="1:19" ht="18.75">
      <c r="A5" t="s">
        <v>170</v>
      </c>
    </row>
    <row r="6" spans="1:19" ht="18.75">
      <c r="A6" s="54" t="s">
        <v>171</v>
      </c>
    </row>
    <row r="8" spans="1:19">
      <c r="A8" s="16" t="s">
        <v>172</v>
      </c>
    </row>
    <row r="9" spans="1:19" ht="16.5" customHeight="1">
      <c r="A9" s="68" t="s">
        <v>173</v>
      </c>
      <c r="B9" s="70" t="s">
        <v>174</v>
      </c>
      <c r="C9" s="70"/>
      <c r="D9" s="70"/>
      <c r="E9" s="72" t="str">
        <f>IF(①入力シート!$C$7="","",①入力シート!$C$7)</f>
        <v/>
      </c>
      <c r="F9" s="72"/>
      <c r="G9" s="72"/>
      <c r="H9" s="72"/>
      <c r="I9" s="72"/>
      <c r="J9" s="72"/>
      <c r="K9" s="72"/>
      <c r="L9" s="72"/>
      <c r="M9" s="72"/>
      <c r="N9" s="72"/>
      <c r="O9" s="72"/>
      <c r="P9" s="72"/>
      <c r="Q9" s="72"/>
      <c r="R9" s="72"/>
      <c r="S9" s="72"/>
    </row>
    <row r="10" spans="1:19" ht="16.5" customHeight="1">
      <c r="A10" s="68"/>
      <c r="B10" s="70" t="s">
        <v>175</v>
      </c>
      <c r="C10" s="70"/>
      <c r="D10" s="70"/>
      <c r="E10" s="72" t="str">
        <f>IF(①入力シート!$C$9="","",①入力シート!$C$9)</f>
        <v>〒000-0000　○○県○○市A</v>
      </c>
      <c r="F10" s="72"/>
      <c r="G10" s="72"/>
      <c r="H10" s="72"/>
      <c r="I10" s="72"/>
      <c r="J10" s="72"/>
      <c r="K10" s="72"/>
      <c r="L10" s="72"/>
      <c r="M10" s="72"/>
      <c r="N10" s="72"/>
      <c r="O10" s="72"/>
      <c r="P10" s="72"/>
      <c r="Q10" s="72"/>
      <c r="R10" s="72"/>
      <c r="S10" s="72"/>
    </row>
    <row r="11" spans="1:19" ht="16.5" customHeight="1" thickBot="1">
      <c r="A11" s="69"/>
      <c r="B11" s="71" t="s">
        <v>176</v>
      </c>
      <c r="C11" s="71"/>
      <c r="D11" s="71"/>
      <c r="E11" s="92" t="str">
        <f>IF(AND(①入力シート!$C$12="",①入力シート!$C$14=""),"",①入力シート!$C$12&amp;"    "&amp;①入力シート!$C$14)</f>
        <v/>
      </c>
      <c r="F11" s="93"/>
      <c r="G11" s="93"/>
      <c r="H11" s="93"/>
      <c r="I11" s="93"/>
      <c r="J11" s="93"/>
      <c r="K11" s="93"/>
      <c r="L11" s="93"/>
      <c r="M11" s="93"/>
      <c r="N11" s="93"/>
      <c r="O11" s="93"/>
      <c r="P11" s="45"/>
      <c r="Q11" s="94" t="s">
        <v>177</v>
      </c>
      <c r="R11" s="94"/>
      <c r="S11" s="95"/>
    </row>
    <row r="12" spans="1:19" ht="16.5" customHeight="1" thickTop="1">
      <c r="A12" s="74" t="s">
        <v>178</v>
      </c>
      <c r="B12" s="73" t="s">
        <v>179</v>
      </c>
      <c r="C12" s="73"/>
      <c r="D12" s="73"/>
      <c r="E12" s="91" t="str">
        <f>IF(①入力シート!$C$18="","",①入力シート!$C$18)</f>
        <v/>
      </c>
      <c r="F12" s="91"/>
      <c r="G12" s="91"/>
      <c r="H12" s="91"/>
      <c r="I12" s="91"/>
      <c r="J12" s="91"/>
      <c r="K12" s="91"/>
      <c r="L12" s="91"/>
      <c r="M12" s="91"/>
      <c r="N12" s="91"/>
      <c r="O12" s="91"/>
      <c r="P12" s="91"/>
      <c r="Q12" s="91"/>
      <c r="R12" s="91"/>
      <c r="S12" s="91"/>
    </row>
    <row r="13" spans="1:19" ht="16.5" customHeight="1">
      <c r="A13" s="68"/>
      <c r="B13" s="70" t="s">
        <v>180</v>
      </c>
      <c r="C13" s="70"/>
      <c r="D13" s="70"/>
      <c r="E13" s="72" t="str">
        <f>IF(①入力シート!$C$20="","",①入力シート!$C$20)</f>
        <v>〒</v>
      </c>
      <c r="F13" s="72"/>
      <c r="G13" s="72"/>
      <c r="H13" s="72"/>
      <c r="I13" s="72"/>
      <c r="J13" s="72"/>
      <c r="K13" s="72"/>
      <c r="L13" s="72"/>
      <c r="M13" s="72"/>
      <c r="N13" s="72"/>
      <c r="O13" s="72"/>
      <c r="P13" s="72"/>
      <c r="Q13" s="72"/>
      <c r="R13" s="72"/>
      <c r="S13" s="72"/>
    </row>
    <row r="14" spans="1:19" ht="16.5" customHeight="1">
      <c r="A14" s="68"/>
      <c r="B14" s="70" t="s">
        <v>181</v>
      </c>
      <c r="C14" s="70"/>
      <c r="D14" s="70"/>
      <c r="E14" s="72" t="str">
        <f>IF(①入力シート!$C$22="","",①入力シート!$C$22)</f>
        <v/>
      </c>
      <c r="F14" s="72"/>
      <c r="G14" s="72"/>
      <c r="H14" s="72"/>
      <c r="I14" s="72"/>
      <c r="J14" s="72"/>
      <c r="K14" s="72"/>
      <c r="L14" s="72"/>
      <c r="M14" s="72"/>
      <c r="N14" s="72"/>
      <c r="O14" s="72"/>
      <c r="P14" s="72"/>
      <c r="Q14" s="72"/>
      <c r="R14" s="72"/>
      <c r="S14" s="72"/>
    </row>
    <row r="15" spans="1:19" ht="16.5" customHeight="1">
      <c r="A15" s="68"/>
      <c r="B15" s="70" t="s">
        <v>182</v>
      </c>
      <c r="C15" s="70"/>
      <c r="D15" s="70"/>
      <c r="E15" s="80" t="s">
        <v>33</v>
      </c>
      <c r="F15" s="78" t="str">
        <f>IF(①入力シート!$C$24="","",①入力シート!$C$24)</f>
        <v/>
      </c>
      <c r="G15" s="78"/>
      <c r="H15" s="78"/>
      <c r="I15" s="78"/>
      <c r="J15" s="78"/>
      <c r="K15" s="17" t="s">
        <v>39</v>
      </c>
      <c r="L15" s="79" t="str">
        <f>IF(①入力シート!$C$26="","",①入力シート!$C$26)</f>
        <v/>
      </c>
      <c r="M15" s="79"/>
      <c r="N15" s="79"/>
      <c r="O15" s="79"/>
      <c r="P15" s="79"/>
      <c r="Q15" s="79"/>
      <c r="R15" s="79"/>
      <c r="S15" s="79"/>
    </row>
    <row r="16" spans="1:19" ht="16.5" customHeight="1">
      <c r="A16" s="68"/>
      <c r="B16" s="70"/>
      <c r="C16" s="70"/>
      <c r="D16" s="70"/>
      <c r="E16" s="80"/>
      <c r="F16" s="78"/>
      <c r="G16" s="78"/>
      <c r="H16" s="78"/>
      <c r="I16" s="78"/>
      <c r="J16" s="78"/>
      <c r="K16" s="17" t="s">
        <v>40</v>
      </c>
      <c r="L16" s="79" t="str">
        <f>IF(①入力シート!$C$28="","",①入力シート!$C$28)</f>
        <v/>
      </c>
      <c r="M16" s="79"/>
      <c r="N16" s="79"/>
      <c r="O16" s="79"/>
      <c r="P16" s="79"/>
      <c r="Q16" s="79"/>
      <c r="R16" s="79"/>
      <c r="S16" s="79"/>
    </row>
    <row r="17" spans="1:19" ht="16.5" customHeight="1">
      <c r="A17" s="68"/>
      <c r="B17" s="81" t="s">
        <v>183</v>
      </c>
      <c r="C17" s="82"/>
      <c r="D17" s="83"/>
      <c r="E17" s="18" t="s">
        <v>29</v>
      </c>
      <c r="F17" s="96" t="str">
        <f>IF(①入力シート!$C$30="","",①入力シート!$C$30)</f>
        <v>〒</v>
      </c>
      <c r="G17" s="97"/>
      <c r="H17" s="97"/>
      <c r="I17" s="97"/>
      <c r="J17" s="97"/>
      <c r="K17" s="97"/>
      <c r="L17" s="97"/>
      <c r="M17" s="97"/>
      <c r="N17" s="97"/>
      <c r="O17" s="97"/>
      <c r="P17" s="97"/>
      <c r="Q17" s="97"/>
      <c r="R17" s="97"/>
      <c r="S17" s="98"/>
    </row>
    <row r="18" spans="1:19" ht="16.5" customHeight="1">
      <c r="A18" s="68"/>
      <c r="B18" s="84"/>
      <c r="C18" s="85"/>
      <c r="D18" s="86"/>
      <c r="E18" s="18" t="s">
        <v>37</v>
      </c>
      <c r="F18" s="96" t="str">
        <f>IF(①入力シート!$C$32="","",①入力シート!$C$32)</f>
        <v/>
      </c>
      <c r="G18" s="97"/>
      <c r="H18" s="97"/>
      <c r="I18" s="97"/>
      <c r="J18" s="97"/>
      <c r="K18" s="97"/>
      <c r="L18" s="97"/>
      <c r="M18" s="97"/>
      <c r="N18" s="97"/>
      <c r="O18" s="97"/>
      <c r="P18" s="97"/>
      <c r="Q18" s="97"/>
      <c r="R18" s="97"/>
      <c r="S18" s="98"/>
    </row>
    <row r="19" spans="1:19" ht="16.5" customHeight="1">
      <c r="A19" s="68"/>
      <c r="B19" s="87"/>
      <c r="C19" s="88"/>
      <c r="D19" s="89"/>
      <c r="E19" s="18" t="s">
        <v>33</v>
      </c>
      <c r="F19" s="96" t="str">
        <f>IF(①入力シート!$C$34="","",①入力シート!$C$34)</f>
        <v/>
      </c>
      <c r="G19" s="97"/>
      <c r="H19" s="97"/>
      <c r="I19" s="97"/>
      <c r="J19" s="98"/>
      <c r="K19" s="17" t="s">
        <v>39</v>
      </c>
      <c r="L19" s="96" t="str">
        <f>IF(①入力シート!$C$36="","",①入力シート!$C$36)</f>
        <v/>
      </c>
      <c r="M19" s="97"/>
      <c r="N19" s="97"/>
      <c r="O19" s="97"/>
      <c r="P19" s="97"/>
      <c r="Q19" s="97"/>
      <c r="R19" s="97"/>
      <c r="S19" s="98"/>
    </row>
    <row r="20" spans="1:19" ht="16.5" customHeight="1">
      <c r="A20" s="68"/>
      <c r="B20" s="76" t="s">
        <v>184</v>
      </c>
      <c r="C20" s="76"/>
      <c r="D20" s="76"/>
      <c r="E20" s="19" t="s">
        <v>33</v>
      </c>
      <c r="F20" s="79" t="str">
        <f>IF(①入力シート!C41="","",①入力シート!C41)</f>
        <v/>
      </c>
      <c r="G20" s="79"/>
      <c r="H20" s="79"/>
      <c r="I20" s="79"/>
      <c r="J20" s="79"/>
      <c r="K20" s="17" t="s">
        <v>39</v>
      </c>
      <c r="L20" s="79" t="str">
        <f>IF(①入力シート!D41="","",①入力シート!D41)</f>
        <v/>
      </c>
      <c r="M20" s="79"/>
      <c r="N20" s="79"/>
      <c r="O20" s="79"/>
      <c r="P20" s="79"/>
      <c r="Q20" s="79"/>
      <c r="R20" s="79"/>
      <c r="S20" s="79"/>
    </row>
    <row r="21" spans="1:19" ht="16.5" customHeight="1">
      <c r="A21" s="68"/>
      <c r="B21" s="76" t="s">
        <v>185</v>
      </c>
      <c r="C21" s="76"/>
      <c r="D21" s="76"/>
      <c r="E21" s="19" t="s">
        <v>33</v>
      </c>
      <c r="F21" s="79" t="str">
        <f>IF(①入力シート!C42="","",①入力シート!C42)</f>
        <v/>
      </c>
      <c r="G21" s="79"/>
      <c r="H21" s="79"/>
      <c r="I21" s="79"/>
      <c r="J21" s="79"/>
      <c r="K21" s="17" t="s">
        <v>39</v>
      </c>
      <c r="L21" s="79" t="str">
        <f>IF(①入力シート!D42="","",①入力シート!D42)</f>
        <v/>
      </c>
      <c r="M21" s="79"/>
      <c r="N21" s="79"/>
      <c r="O21" s="79"/>
      <c r="P21" s="79"/>
      <c r="Q21" s="79"/>
      <c r="R21" s="79"/>
      <c r="S21" s="79"/>
    </row>
    <row r="22" spans="1:19" ht="16.5" customHeight="1">
      <c r="A22" s="68"/>
      <c r="B22" s="76"/>
      <c r="C22" s="76"/>
      <c r="D22" s="76"/>
      <c r="E22" s="19" t="s">
        <v>33</v>
      </c>
      <c r="F22" s="79" t="str">
        <f>IF(①入力シート!C43="","",①入力シート!C43)</f>
        <v/>
      </c>
      <c r="G22" s="79"/>
      <c r="H22" s="79"/>
      <c r="I22" s="79"/>
      <c r="J22" s="79"/>
      <c r="K22" s="17" t="s">
        <v>39</v>
      </c>
      <c r="L22" s="79" t="str">
        <f>IF(①入力シート!D43="","",①入力シート!D43)</f>
        <v/>
      </c>
      <c r="M22" s="79"/>
      <c r="N22" s="79"/>
      <c r="O22" s="79"/>
      <c r="P22" s="79"/>
      <c r="Q22" s="79"/>
      <c r="R22" s="79"/>
      <c r="S22" s="79"/>
    </row>
    <row r="23" spans="1:19" ht="16.5" customHeight="1">
      <c r="A23" s="68"/>
      <c r="B23" s="76"/>
      <c r="C23" s="76"/>
      <c r="D23" s="76"/>
      <c r="E23" s="19" t="s">
        <v>33</v>
      </c>
      <c r="F23" s="79" t="str">
        <f>IF(①入力シート!C44="","",①入力シート!C44)</f>
        <v/>
      </c>
      <c r="G23" s="79"/>
      <c r="H23" s="79"/>
      <c r="I23" s="79"/>
      <c r="J23" s="79"/>
      <c r="K23" s="17" t="s">
        <v>39</v>
      </c>
      <c r="L23" s="79" t="str">
        <f>IF(①入力シート!D44="","",①入力シート!D44)</f>
        <v/>
      </c>
      <c r="M23" s="79"/>
      <c r="N23" s="79"/>
      <c r="O23" s="79"/>
      <c r="P23" s="79"/>
      <c r="Q23" s="79"/>
      <c r="R23" s="79"/>
      <c r="S23" s="79"/>
    </row>
    <row r="24" spans="1:19" ht="16.5" customHeight="1">
      <c r="A24" s="68"/>
      <c r="B24" s="76"/>
      <c r="C24" s="76"/>
      <c r="D24" s="76"/>
      <c r="E24" s="19" t="s">
        <v>33</v>
      </c>
      <c r="F24" s="79" t="str">
        <f>IF(①入力シート!C45="","",①入力シート!C45)</f>
        <v/>
      </c>
      <c r="G24" s="79"/>
      <c r="H24" s="79"/>
      <c r="I24" s="79"/>
      <c r="J24" s="79"/>
      <c r="K24" s="17" t="s">
        <v>39</v>
      </c>
      <c r="L24" s="79" t="str">
        <f>IF(①入力シート!D45="","",①入力シート!D45)</f>
        <v/>
      </c>
      <c r="M24" s="79"/>
      <c r="N24" s="79"/>
      <c r="O24" s="79"/>
      <c r="P24" s="79"/>
      <c r="Q24" s="79"/>
      <c r="R24" s="79"/>
      <c r="S24" s="79"/>
    </row>
    <row r="25" spans="1:19" ht="16.5" customHeight="1">
      <c r="A25" s="68"/>
      <c r="B25" s="76"/>
      <c r="C25" s="76"/>
      <c r="D25" s="76"/>
      <c r="E25" s="19" t="s">
        <v>33</v>
      </c>
      <c r="F25" s="79" t="str">
        <f>IF(①入力シート!C46="","",①入力シート!C46)</f>
        <v/>
      </c>
      <c r="G25" s="79"/>
      <c r="H25" s="79"/>
      <c r="I25" s="79"/>
      <c r="J25" s="79"/>
      <c r="K25" s="17" t="s">
        <v>39</v>
      </c>
      <c r="L25" s="79" t="str">
        <f>IF(①入力シート!D46="","",①入力シート!D46)</f>
        <v/>
      </c>
      <c r="M25" s="79"/>
      <c r="N25" s="79"/>
      <c r="O25" s="79"/>
      <c r="P25" s="79"/>
      <c r="Q25" s="79"/>
      <c r="R25" s="79"/>
      <c r="S25" s="79"/>
    </row>
    <row r="26" spans="1:19" ht="16.5" customHeight="1">
      <c r="A26" s="68"/>
      <c r="B26" s="76"/>
      <c r="C26" s="76"/>
      <c r="D26" s="76"/>
      <c r="E26" s="19" t="s">
        <v>33</v>
      </c>
      <c r="F26" s="79" t="str">
        <f>IF(①入力シート!C47="","",①入力シート!C47)</f>
        <v/>
      </c>
      <c r="G26" s="79"/>
      <c r="H26" s="79"/>
      <c r="I26" s="79"/>
      <c r="J26" s="79"/>
      <c r="K26" s="17" t="s">
        <v>39</v>
      </c>
      <c r="L26" s="79" t="str">
        <f>IF(①入力シート!D47="","",①入力シート!D47)</f>
        <v/>
      </c>
      <c r="M26" s="79"/>
      <c r="N26" s="79"/>
      <c r="O26" s="79"/>
      <c r="P26" s="79"/>
      <c r="Q26" s="79"/>
      <c r="R26" s="79"/>
      <c r="S26" s="79"/>
    </row>
    <row r="27" spans="1:19" ht="16.5" customHeight="1">
      <c r="A27" s="68"/>
      <c r="B27" s="76"/>
      <c r="C27" s="76"/>
      <c r="D27" s="76"/>
      <c r="E27" s="19" t="s">
        <v>33</v>
      </c>
      <c r="F27" s="79" t="str">
        <f>IF(①入力シート!C48="","",①入力シート!C48)</f>
        <v/>
      </c>
      <c r="G27" s="79"/>
      <c r="H27" s="79"/>
      <c r="I27" s="79"/>
      <c r="J27" s="79"/>
      <c r="K27" s="17" t="s">
        <v>39</v>
      </c>
      <c r="L27" s="79" t="str">
        <f>IF(①入力シート!D48="","",①入力シート!D48)</f>
        <v/>
      </c>
      <c r="M27" s="79"/>
      <c r="N27" s="79"/>
      <c r="O27" s="79"/>
      <c r="P27" s="79"/>
      <c r="Q27" s="79"/>
      <c r="R27" s="79"/>
      <c r="S27" s="79"/>
    </row>
    <row r="28" spans="1:19" ht="16.5" customHeight="1">
      <c r="A28" s="68"/>
      <c r="B28" s="76"/>
      <c r="C28" s="76"/>
      <c r="D28" s="76"/>
      <c r="E28" s="19" t="s">
        <v>33</v>
      </c>
      <c r="F28" s="79" t="str">
        <f>IF(①入力シート!C49="","",①入力シート!C49)</f>
        <v/>
      </c>
      <c r="G28" s="79"/>
      <c r="H28" s="79"/>
      <c r="I28" s="79"/>
      <c r="J28" s="79"/>
      <c r="K28" s="17" t="s">
        <v>39</v>
      </c>
      <c r="L28" s="79" t="str">
        <f>IF(①入力シート!D49="","",①入力シート!D49)</f>
        <v/>
      </c>
      <c r="M28" s="79"/>
      <c r="N28" s="79"/>
      <c r="O28" s="79"/>
      <c r="P28" s="79"/>
      <c r="Q28" s="79"/>
      <c r="R28" s="79"/>
      <c r="S28" s="79"/>
    </row>
    <row r="29" spans="1:19" ht="16.5" customHeight="1">
      <c r="A29" s="68"/>
      <c r="B29" s="76"/>
      <c r="C29" s="76"/>
      <c r="D29" s="76"/>
      <c r="E29" s="19" t="s">
        <v>33</v>
      </c>
      <c r="F29" s="79" t="str">
        <f>IF(①入力シート!C50="","",①入力シート!C50)</f>
        <v/>
      </c>
      <c r="G29" s="79"/>
      <c r="H29" s="79"/>
      <c r="I29" s="79"/>
      <c r="J29" s="79"/>
      <c r="K29" s="17" t="s">
        <v>39</v>
      </c>
      <c r="L29" s="79" t="str">
        <f>IF(①入力シート!D50="","",①入力シート!D50)</f>
        <v/>
      </c>
      <c r="M29" s="79"/>
      <c r="N29" s="79"/>
      <c r="O29" s="79"/>
      <c r="P29" s="79"/>
      <c r="Q29" s="79"/>
      <c r="R29" s="79"/>
      <c r="S29" s="79"/>
    </row>
    <row r="30" spans="1:19" ht="16.5" customHeight="1">
      <c r="A30" s="68"/>
      <c r="B30" s="76"/>
      <c r="C30" s="76"/>
      <c r="D30" s="76"/>
      <c r="E30" s="19" t="s">
        <v>33</v>
      </c>
      <c r="F30" s="79" t="str">
        <f>IF(①入力シート!C51="","",①入力シート!C51)</f>
        <v/>
      </c>
      <c r="G30" s="79"/>
      <c r="H30" s="79"/>
      <c r="I30" s="79"/>
      <c r="J30" s="79"/>
      <c r="K30" s="17" t="s">
        <v>39</v>
      </c>
      <c r="L30" s="79" t="str">
        <f>IF(①入力シート!D51="","",①入力シート!D51)</f>
        <v/>
      </c>
      <c r="M30" s="79"/>
      <c r="N30" s="79"/>
      <c r="O30" s="79"/>
      <c r="P30" s="79"/>
      <c r="Q30" s="79"/>
      <c r="R30" s="79"/>
      <c r="S30" s="79"/>
    </row>
    <row r="31" spans="1:19" ht="16.5" customHeight="1">
      <c r="A31" s="68"/>
      <c r="B31" s="76"/>
      <c r="C31" s="76"/>
      <c r="D31" s="76"/>
      <c r="E31" s="19" t="s">
        <v>33</v>
      </c>
      <c r="F31" s="79" t="str">
        <f>IF(①入力シート!C52="","",①入力シート!C52)</f>
        <v/>
      </c>
      <c r="G31" s="79"/>
      <c r="H31" s="79"/>
      <c r="I31" s="79"/>
      <c r="J31" s="79"/>
      <c r="K31" s="17" t="s">
        <v>39</v>
      </c>
      <c r="L31" s="79" t="str">
        <f>IF(①入力シート!D52="","",①入力シート!D52)</f>
        <v/>
      </c>
      <c r="M31" s="79"/>
      <c r="N31" s="79"/>
      <c r="O31" s="79"/>
      <c r="P31" s="79"/>
      <c r="Q31" s="79"/>
      <c r="R31" s="79"/>
      <c r="S31" s="79"/>
    </row>
    <row r="32" spans="1:19" ht="16.5" customHeight="1">
      <c r="A32" s="68"/>
      <c r="B32" s="76"/>
      <c r="C32" s="76"/>
      <c r="D32" s="76"/>
      <c r="E32" s="19" t="s">
        <v>33</v>
      </c>
      <c r="F32" s="79" t="str">
        <f>IF(①入力シート!C53="","",①入力シート!C53)</f>
        <v/>
      </c>
      <c r="G32" s="79"/>
      <c r="H32" s="79"/>
      <c r="I32" s="79"/>
      <c r="J32" s="79"/>
      <c r="K32" s="17" t="s">
        <v>39</v>
      </c>
      <c r="L32" s="79" t="str">
        <f>IF(①入力シート!D53="","",①入力シート!D53)</f>
        <v/>
      </c>
      <c r="M32" s="79"/>
      <c r="N32" s="79"/>
      <c r="O32" s="79"/>
      <c r="P32" s="79"/>
      <c r="Q32" s="79"/>
      <c r="R32" s="79"/>
      <c r="S32" s="79"/>
    </row>
    <row r="33" spans="1:19" ht="16.5" customHeight="1">
      <c r="A33" s="68"/>
      <c r="B33" s="76"/>
      <c r="C33" s="76"/>
      <c r="D33" s="76"/>
      <c r="E33" s="19" t="s">
        <v>33</v>
      </c>
      <c r="F33" s="79" t="str">
        <f>IF(①入力シート!C54="","",①入力シート!C54)</f>
        <v/>
      </c>
      <c r="G33" s="79"/>
      <c r="H33" s="79"/>
      <c r="I33" s="79"/>
      <c r="J33" s="79"/>
      <c r="K33" s="17" t="s">
        <v>39</v>
      </c>
      <c r="L33" s="79" t="str">
        <f>IF(①入力シート!D54="","",①入力シート!D54)</f>
        <v/>
      </c>
      <c r="M33" s="79"/>
      <c r="N33" s="79"/>
      <c r="O33" s="79"/>
      <c r="P33" s="79"/>
      <c r="Q33" s="79"/>
      <c r="R33" s="79"/>
      <c r="S33" s="79"/>
    </row>
    <row r="34" spans="1:19" ht="16.5" customHeight="1">
      <c r="A34" s="68"/>
      <c r="B34" s="76"/>
      <c r="C34" s="76"/>
      <c r="D34" s="76"/>
      <c r="E34" s="19" t="s">
        <v>33</v>
      </c>
      <c r="F34" s="79" t="str">
        <f>IF(①入力シート!C55="","",①入力シート!C55)</f>
        <v/>
      </c>
      <c r="G34" s="79"/>
      <c r="H34" s="79"/>
      <c r="I34" s="79"/>
      <c r="J34" s="79"/>
      <c r="K34" s="17" t="s">
        <v>39</v>
      </c>
      <c r="L34" s="79" t="str">
        <f>IF(①入力シート!D55="","",①入力シート!D55)</f>
        <v/>
      </c>
      <c r="M34" s="79"/>
      <c r="N34" s="79"/>
      <c r="O34" s="79"/>
      <c r="P34" s="79"/>
      <c r="Q34" s="79"/>
      <c r="R34" s="79"/>
      <c r="S34" s="79"/>
    </row>
    <row r="35" spans="1:19" ht="16.5" customHeight="1">
      <c r="A35" s="68"/>
      <c r="B35" s="76"/>
      <c r="C35" s="76"/>
      <c r="D35" s="76"/>
      <c r="E35" s="19" t="s">
        <v>33</v>
      </c>
      <c r="F35" s="79" t="str">
        <f>IF(①入力シート!C56="","",①入力シート!C56)</f>
        <v/>
      </c>
      <c r="G35" s="79"/>
      <c r="H35" s="79"/>
      <c r="I35" s="79"/>
      <c r="J35" s="79"/>
      <c r="K35" s="17" t="s">
        <v>39</v>
      </c>
      <c r="L35" s="79" t="str">
        <f>IF(①入力シート!D56="","",①入力シート!D56)</f>
        <v/>
      </c>
      <c r="M35" s="79"/>
      <c r="N35" s="79"/>
      <c r="O35" s="79"/>
      <c r="P35" s="79"/>
      <c r="Q35" s="79"/>
      <c r="R35" s="79"/>
      <c r="S35" s="79"/>
    </row>
    <row r="36" spans="1:19" ht="16.5" customHeight="1">
      <c r="A36" s="68"/>
      <c r="B36" s="76"/>
      <c r="C36" s="76"/>
      <c r="D36" s="76"/>
      <c r="E36" s="19" t="s">
        <v>33</v>
      </c>
      <c r="F36" s="79" t="str">
        <f>IF(①入力シート!C57="","",①入力シート!C57)</f>
        <v/>
      </c>
      <c r="G36" s="79"/>
      <c r="H36" s="79"/>
      <c r="I36" s="79"/>
      <c r="J36" s="79"/>
      <c r="K36" s="17" t="s">
        <v>39</v>
      </c>
      <c r="L36" s="79" t="str">
        <f>IF(①入力シート!D57="","",①入力シート!D57)</f>
        <v/>
      </c>
      <c r="M36" s="79"/>
      <c r="N36" s="79"/>
      <c r="O36" s="79"/>
      <c r="P36" s="79"/>
      <c r="Q36" s="79"/>
      <c r="R36" s="79"/>
      <c r="S36" s="79"/>
    </row>
    <row r="37" spans="1:19" ht="16.5" customHeight="1">
      <c r="A37" s="68"/>
      <c r="B37" s="76"/>
      <c r="C37" s="76"/>
      <c r="D37" s="76"/>
      <c r="E37" s="19" t="s">
        <v>33</v>
      </c>
      <c r="F37" s="79" t="str">
        <f>IF(①入力シート!C58="","",①入力シート!C58)</f>
        <v/>
      </c>
      <c r="G37" s="79"/>
      <c r="H37" s="79"/>
      <c r="I37" s="79"/>
      <c r="J37" s="79"/>
      <c r="K37" s="17" t="s">
        <v>39</v>
      </c>
      <c r="L37" s="79" t="str">
        <f>IF(①入力シート!D58="","",①入力シート!D58)</f>
        <v/>
      </c>
      <c r="M37" s="79"/>
      <c r="N37" s="79"/>
      <c r="O37" s="79"/>
      <c r="P37" s="79"/>
      <c r="Q37" s="79"/>
      <c r="R37" s="79"/>
      <c r="S37" s="79"/>
    </row>
    <row r="38" spans="1:19" ht="16.5" customHeight="1">
      <c r="A38" s="68"/>
      <c r="B38" s="76"/>
      <c r="C38" s="76"/>
      <c r="D38" s="76"/>
      <c r="E38" s="19" t="s">
        <v>33</v>
      </c>
      <c r="F38" s="79" t="str">
        <f>IF(①入力シート!C59="","",①入力シート!C59)</f>
        <v/>
      </c>
      <c r="G38" s="79"/>
      <c r="H38" s="79"/>
      <c r="I38" s="79"/>
      <c r="J38" s="79"/>
      <c r="K38" s="17" t="s">
        <v>39</v>
      </c>
      <c r="L38" s="79" t="str">
        <f>IF(①入力シート!D59="","",①入力シート!D59)</f>
        <v/>
      </c>
      <c r="M38" s="79"/>
      <c r="N38" s="79"/>
      <c r="O38" s="79"/>
      <c r="P38" s="79"/>
      <c r="Q38" s="79"/>
      <c r="R38" s="79"/>
      <c r="S38" s="79"/>
    </row>
    <row r="39" spans="1:19" ht="16.5" customHeight="1" thickBot="1">
      <c r="A39" s="75"/>
      <c r="B39" s="77"/>
      <c r="C39" s="77"/>
      <c r="D39" s="77"/>
      <c r="E39" s="46" t="s">
        <v>33</v>
      </c>
      <c r="F39" s="90" t="str">
        <f>IF(①入力シート!C60="","",①入力シート!C60)</f>
        <v/>
      </c>
      <c r="G39" s="90"/>
      <c r="H39" s="90"/>
      <c r="I39" s="90"/>
      <c r="J39" s="90"/>
      <c r="K39" s="47" t="s">
        <v>39</v>
      </c>
      <c r="L39" s="90" t="str">
        <f>IF(①入力シート!D60="","",①入力シート!D60)</f>
        <v/>
      </c>
      <c r="M39" s="90"/>
      <c r="N39" s="90"/>
      <c r="O39" s="90"/>
      <c r="P39" s="90"/>
      <c r="Q39" s="90"/>
      <c r="R39" s="90"/>
      <c r="S39" s="90"/>
    </row>
    <row r="40" spans="1:19" ht="16.5" customHeight="1" thickTop="1">
      <c r="A40" s="114" t="s">
        <v>186</v>
      </c>
      <c r="B40" s="107" t="s">
        <v>187</v>
      </c>
      <c r="C40" s="108"/>
      <c r="D40" s="109"/>
      <c r="E40" s="111">
        <f>①入力シート!C63</f>
        <v>0</v>
      </c>
      <c r="F40" s="112"/>
      <c r="G40" s="112"/>
      <c r="H40" s="112"/>
      <c r="I40" s="112"/>
      <c r="J40" s="112"/>
      <c r="K40" s="112"/>
      <c r="L40" s="112"/>
      <c r="M40" s="112"/>
      <c r="N40" s="112"/>
      <c r="O40" s="112"/>
      <c r="P40" s="112"/>
      <c r="Q40" s="112"/>
      <c r="R40" s="112"/>
      <c r="S40" s="113"/>
    </row>
    <row r="41" spans="1:19" ht="33" customHeight="1">
      <c r="A41" s="115"/>
      <c r="B41" s="104" t="s">
        <v>188</v>
      </c>
      <c r="C41" s="110"/>
      <c r="D41" s="105"/>
      <c r="E41" s="117" t="str">
        <f>IF(①入力シート!$C$65="","",①入力シート!$C$65)</f>
        <v/>
      </c>
      <c r="F41" s="118"/>
      <c r="G41" s="118"/>
      <c r="H41" s="118"/>
      <c r="I41" s="118"/>
      <c r="J41" s="118"/>
      <c r="K41" s="118"/>
      <c r="L41" s="118"/>
      <c r="M41" s="118"/>
      <c r="N41" s="118"/>
      <c r="O41" s="118"/>
      <c r="P41" s="118"/>
      <c r="Q41" s="118"/>
      <c r="R41" s="118"/>
      <c r="S41" s="119"/>
    </row>
    <row r="42" spans="1:19">
      <c r="A42" s="115"/>
      <c r="B42" s="104" t="s">
        <v>189</v>
      </c>
      <c r="C42" s="110"/>
      <c r="D42" s="105"/>
      <c r="E42" s="116" t="str">
        <f>①入力シート!C67</f>
        <v>プルダウンメニューから選択してください。</v>
      </c>
      <c r="F42" s="100"/>
      <c r="G42" s="100"/>
      <c r="H42" s="100"/>
      <c r="I42" s="100"/>
      <c r="J42" s="100"/>
      <c r="K42" s="100"/>
      <c r="L42" s="100"/>
      <c r="M42" s="100"/>
      <c r="N42" s="100"/>
      <c r="O42" s="100"/>
      <c r="P42" s="100"/>
      <c r="Q42" s="100"/>
      <c r="R42" s="100"/>
      <c r="S42" s="101"/>
    </row>
    <row r="43" spans="1:19">
      <c r="A43" s="115"/>
      <c r="B43" s="104" t="s">
        <v>190</v>
      </c>
      <c r="C43" s="110"/>
      <c r="D43" s="105"/>
      <c r="E43" s="116" t="str">
        <f>①入力シート!C69</f>
        <v>プルダウンメニューから選択してください。</v>
      </c>
      <c r="F43" s="100"/>
      <c r="G43" s="100"/>
      <c r="H43" s="100"/>
      <c r="I43" s="100"/>
      <c r="J43" s="100"/>
      <c r="K43" s="100"/>
      <c r="L43" s="100"/>
      <c r="M43" s="100"/>
      <c r="N43" s="100"/>
      <c r="O43" s="100"/>
      <c r="P43" s="100"/>
      <c r="Q43" s="100"/>
      <c r="R43" s="100"/>
      <c r="S43" s="101"/>
    </row>
    <row r="44" spans="1:19">
      <c r="A44" s="115"/>
      <c r="B44" s="104" t="s">
        <v>191</v>
      </c>
      <c r="C44" s="110"/>
      <c r="D44" s="105"/>
      <c r="E44" s="99" t="str">
        <f>①入力シート!C72</f>
        <v>プルダウンメニューから選択してください。</v>
      </c>
      <c r="F44" s="99"/>
      <c r="G44" s="99"/>
      <c r="H44" s="99"/>
      <c r="I44" s="99"/>
      <c r="J44" s="99"/>
      <c r="K44" s="99"/>
      <c r="L44" s="99"/>
      <c r="M44" s="99"/>
      <c r="N44" s="99"/>
      <c r="O44" s="99"/>
      <c r="P44" s="99"/>
      <c r="Q44" s="99"/>
      <c r="R44" s="99"/>
      <c r="S44" s="99"/>
    </row>
    <row r="45" spans="1:19" ht="18" customHeight="1">
      <c r="A45" s="115"/>
      <c r="B45" s="120" t="s">
        <v>192</v>
      </c>
      <c r="C45" s="121"/>
      <c r="D45" s="122"/>
      <c r="E45" s="126" t="str">
        <f>IF(①入力シート!$C$75="","",①入力シート!$C$75)</f>
        <v/>
      </c>
      <c r="F45" s="127"/>
      <c r="G45" s="127"/>
      <c r="H45" s="127"/>
      <c r="I45" s="20" t="s">
        <v>193</v>
      </c>
      <c r="J45" s="127" t="str">
        <f>IF(①入力シート!$C$76="","",①入力シート!$C$76)</f>
        <v/>
      </c>
      <c r="K45" s="127"/>
      <c r="L45" s="127"/>
      <c r="M45" s="127"/>
      <c r="N45" s="110" t="s">
        <v>194</v>
      </c>
      <c r="O45" s="110"/>
      <c r="P45" s="20" t="str">
        <f>IF(①入力シート!$C$77="","",①入力シート!$C$77)</f>
        <v/>
      </c>
      <c r="Q45" s="100" t="s">
        <v>195</v>
      </c>
      <c r="R45" s="100"/>
      <c r="S45" s="101"/>
    </row>
    <row r="46" spans="1:19">
      <c r="A46" s="115"/>
      <c r="B46" s="123"/>
      <c r="C46" s="124"/>
      <c r="D46" s="125"/>
      <c r="E46" s="126" t="str">
        <f>IF(①入力シート!$D$75="","",①入力シート!$D$75)</f>
        <v/>
      </c>
      <c r="F46" s="127"/>
      <c r="G46" s="127"/>
      <c r="H46" s="127"/>
      <c r="I46" s="20" t="s">
        <v>193</v>
      </c>
      <c r="J46" s="127" t="str">
        <f>IF(①入力シート!$D$76="","",①入力シート!$D$76)</f>
        <v/>
      </c>
      <c r="K46" s="127"/>
      <c r="L46" s="127"/>
      <c r="M46" s="127"/>
      <c r="N46" s="110" t="s">
        <v>194</v>
      </c>
      <c r="O46" s="110"/>
      <c r="P46" s="20" t="str">
        <f>IF(①入力シート!$D$77="","",①入力シート!$D$77)</f>
        <v/>
      </c>
      <c r="Q46" s="100" t="s">
        <v>195</v>
      </c>
      <c r="R46" s="100"/>
      <c r="S46" s="101"/>
    </row>
    <row r="47" spans="1:19">
      <c r="A47" s="115"/>
      <c r="B47" s="76" t="s">
        <v>196</v>
      </c>
      <c r="C47" s="76"/>
      <c r="D47" s="76"/>
      <c r="E47" s="76"/>
      <c r="F47" s="76"/>
      <c r="G47" s="76"/>
      <c r="H47" s="76"/>
      <c r="I47" s="76"/>
      <c r="J47" s="76"/>
      <c r="K47" s="76"/>
      <c r="L47" s="76"/>
      <c r="M47" s="79" t="str">
        <f>①入力シート!D85</f>
        <v>プルダウンメニューから選択してください。</v>
      </c>
      <c r="N47" s="79"/>
      <c r="O47" s="79"/>
      <c r="P47" s="79"/>
      <c r="Q47" s="79"/>
      <c r="R47" s="79"/>
      <c r="S47" s="79"/>
    </row>
  </sheetData>
  <mergeCells count="94">
    <mergeCell ref="B44:D44"/>
    <mergeCell ref="A40:A47"/>
    <mergeCell ref="M47:S47"/>
    <mergeCell ref="B43:D43"/>
    <mergeCell ref="E43:S43"/>
    <mergeCell ref="E42:S42"/>
    <mergeCell ref="B41:D41"/>
    <mergeCell ref="E41:S41"/>
    <mergeCell ref="B45:D46"/>
    <mergeCell ref="B47:L47"/>
    <mergeCell ref="E45:H45"/>
    <mergeCell ref="J45:M45"/>
    <mergeCell ref="N45:O45"/>
    <mergeCell ref="E46:H46"/>
    <mergeCell ref="J46:M46"/>
    <mergeCell ref="N46:O46"/>
    <mergeCell ref="E44:S44"/>
    <mergeCell ref="Q45:S45"/>
    <mergeCell ref="Q46:S46"/>
    <mergeCell ref="A1:B1"/>
    <mergeCell ref="C1:F1"/>
    <mergeCell ref="A3:S3"/>
    <mergeCell ref="N1:O1"/>
    <mergeCell ref="P1:S1"/>
    <mergeCell ref="B40:D40"/>
    <mergeCell ref="B42:D42"/>
    <mergeCell ref="F35:J35"/>
    <mergeCell ref="F36:J36"/>
    <mergeCell ref="F37:J37"/>
    <mergeCell ref="F38:J38"/>
    <mergeCell ref="F39:J39"/>
    <mergeCell ref="E40:S40"/>
    <mergeCell ref="F33:J33"/>
    <mergeCell ref="F34:J34"/>
    <mergeCell ref="E9:S9"/>
    <mergeCell ref="E10:S10"/>
    <mergeCell ref="E12:S12"/>
    <mergeCell ref="E13:S13"/>
    <mergeCell ref="F29:J29"/>
    <mergeCell ref="L27:S27"/>
    <mergeCell ref="L28:S28"/>
    <mergeCell ref="L29:S29"/>
    <mergeCell ref="E11:O11"/>
    <mergeCell ref="Q11:S11"/>
    <mergeCell ref="F19:J19"/>
    <mergeCell ref="F18:S18"/>
    <mergeCell ref="F17:S17"/>
    <mergeCell ref="L19:S19"/>
    <mergeCell ref="L39:S39"/>
    <mergeCell ref="F20:J20"/>
    <mergeCell ref="F21:J21"/>
    <mergeCell ref="F22:J22"/>
    <mergeCell ref="F23:J23"/>
    <mergeCell ref="F24:J24"/>
    <mergeCell ref="F25:J25"/>
    <mergeCell ref="F26:J26"/>
    <mergeCell ref="F27:J27"/>
    <mergeCell ref="F28:J28"/>
    <mergeCell ref="L33:S33"/>
    <mergeCell ref="L34:S34"/>
    <mergeCell ref="L35:S35"/>
    <mergeCell ref="L36:S36"/>
    <mergeCell ref="L37:S37"/>
    <mergeCell ref="L38:S38"/>
    <mergeCell ref="B15:D16"/>
    <mergeCell ref="L30:S30"/>
    <mergeCell ref="L31:S31"/>
    <mergeCell ref="L32:S32"/>
    <mergeCell ref="L21:S21"/>
    <mergeCell ref="L22:S22"/>
    <mergeCell ref="L23:S23"/>
    <mergeCell ref="L24:S24"/>
    <mergeCell ref="L25:S25"/>
    <mergeCell ref="L26:S26"/>
    <mergeCell ref="F30:J30"/>
    <mergeCell ref="F31:J31"/>
    <mergeCell ref="F32:J32"/>
    <mergeCell ref="B17:D19"/>
    <mergeCell ref="A9:A11"/>
    <mergeCell ref="B9:D9"/>
    <mergeCell ref="B10:D10"/>
    <mergeCell ref="B11:D11"/>
    <mergeCell ref="E14:S14"/>
    <mergeCell ref="B12:D12"/>
    <mergeCell ref="B13:D13"/>
    <mergeCell ref="B14:D14"/>
    <mergeCell ref="A12:A39"/>
    <mergeCell ref="B20:D20"/>
    <mergeCell ref="B21:D39"/>
    <mergeCell ref="F15:J16"/>
    <mergeCell ref="L15:S15"/>
    <mergeCell ref="L16:S16"/>
    <mergeCell ref="L20:S20"/>
    <mergeCell ref="E15:E16"/>
  </mergeCells>
  <phoneticPr fontId="1"/>
  <printOptions horizontalCentered="1" verticalCentered="1"/>
  <pageMargins left="0.70866141732283461" right="0.70866141732283461" top="0.74803149606299213" bottom="0.74803149606299213" header="0.31496062992125984" footer="0.31496062992125984"/>
  <pageSetup paperSize="9" scale="8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9DC684-2C7D-45C8-868E-08F39EF0B0C6}">
  <sheetPr>
    <tabColor rgb="FFFFCCFF"/>
  </sheetPr>
  <dimension ref="A1:S46"/>
  <sheetViews>
    <sheetView zoomScaleNormal="100" workbookViewId="0">
      <selection sqref="A1:B1"/>
    </sheetView>
  </sheetViews>
  <sheetFormatPr defaultColWidth="8.625" defaultRowHeight="16.5"/>
  <cols>
    <col min="1" max="19" width="4.125" style="16" customWidth="1"/>
    <col min="20" max="16384" width="8.625" style="16"/>
  </cols>
  <sheetData>
    <row r="1" spans="1:19">
      <c r="A1" s="76" t="s">
        <v>166</v>
      </c>
      <c r="B1" s="76"/>
      <c r="C1" s="102" t="str">
        <f>IF(①入力シート!C3="","",①入力シート!C3)</f>
        <v/>
      </c>
      <c r="D1" s="102"/>
      <c r="E1" s="102"/>
      <c r="F1" s="102"/>
      <c r="M1" s="22"/>
      <c r="N1" s="104" t="s">
        <v>167</v>
      </c>
      <c r="O1" s="105"/>
      <c r="P1" s="106" t="s">
        <v>168</v>
      </c>
      <c r="Q1" s="106"/>
      <c r="R1" s="106"/>
      <c r="S1" s="106"/>
    </row>
    <row r="2" spans="1:19" ht="7.5" customHeight="1"/>
    <row r="3" spans="1:19" ht="30" customHeight="1">
      <c r="A3" s="103" t="s">
        <v>90</v>
      </c>
      <c r="B3" s="103"/>
      <c r="C3" s="103"/>
      <c r="D3" s="103"/>
      <c r="E3" s="103"/>
      <c r="F3" s="103"/>
      <c r="G3" s="103"/>
      <c r="H3" s="103"/>
      <c r="I3" s="103"/>
      <c r="J3" s="103"/>
      <c r="K3" s="103"/>
      <c r="L3" s="103"/>
      <c r="M3" s="103"/>
      <c r="N3" s="103"/>
      <c r="O3" s="103"/>
      <c r="P3" s="103"/>
      <c r="Q3" s="103"/>
      <c r="R3" s="103"/>
      <c r="S3" s="103"/>
    </row>
    <row r="4" spans="1:19" ht="7.5" customHeight="1"/>
    <row r="5" spans="1:19" ht="18.75">
      <c r="A5" t="s">
        <v>170</v>
      </c>
    </row>
    <row r="6" spans="1:19" ht="18.75">
      <c r="A6" s="25" t="s">
        <v>197</v>
      </c>
    </row>
    <row r="8" spans="1:19">
      <c r="A8" s="16" t="s">
        <v>198</v>
      </c>
    </row>
    <row r="9" spans="1:19" ht="16.5" customHeight="1">
      <c r="A9" s="68" t="s">
        <v>199</v>
      </c>
      <c r="B9" s="70" t="s">
        <v>179</v>
      </c>
      <c r="C9" s="70"/>
      <c r="D9" s="70"/>
      <c r="E9" s="72" t="str">
        <f>IF(①入力シート!$C$18="","",①入力シート!$C$18)</f>
        <v/>
      </c>
      <c r="F9" s="72"/>
      <c r="G9" s="72"/>
      <c r="H9" s="72"/>
      <c r="I9" s="72"/>
      <c r="J9" s="72"/>
      <c r="K9" s="72"/>
      <c r="L9" s="72"/>
      <c r="M9" s="72"/>
      <c r="N9" s="72"/>
      <c r="O9" s="72"/>
      <c r="P9" s="72"/>
      <c r="Q9" s="72"/>
      <c r="R9" s="72"/>
      <c r="S9" s="72"/>
    </row>
    <row r="10" spans="1:19" ht="16.5" customHeight="1">
      <c r="A10" s="68"/>
      <c r="B10" s="70" t="s">
        <v>180</v>
      </c>
      <c r="C10" s="70"/>
      <c r="D10" s="70"/>
      <c r="E10" s="72" t="str">
        <f>IF(①入力シート!$C$20="","",①入力シート!$C$20)</f>
        <v>〒</v>
      </c>
      <c r="F10" s="72"/>
      <c r="G10" s="72"/>
      <c r="H10" s="72"/>
      <c r="I10" s="72"/>
      <c r="J10" s="72"/>
      <c r="K10" s="72"/>
      <c r="L10" s="72"/>
      <c r="M10" s="72"/>
      <c r="N10" s="72"/>
      <c r="O10" s="72"/>
      <c r="P10" s="72"/>
      <c r="Q10" s="72"/>
      <c r="R10" s="72"/>
      <c r="S10" s="72"/>
    </row>
    <row r="11" spans="1:19" ht="16.5" customHeight="1">
      <c r="A11" s="68"/>
      <c r="B11" s="70" t="s">
        <v>181</v>
      </c>
      <c r="C11" s="70"/>
      <c r="D11" s="70"/>
      <c r="E11" s="72" t="str">
        <f>IF(①入力シート!$C$22="","",①入力シート!$C$22)</f>
        <v/>
      </c>
      <c r="F11" s="72"/>
      <c r="G11" s="72"/>
      <c r="H11" s="72"/>
      <c r="I11" s="72"/>
      <c r="J11" s="72"/>
      <c r="K11" s="72"/>
      <c r="L11" s="72"/>
      <c r="M11" s="72"/>
      <c r="N11" s="72"/>
      <c r="O11" s="72"/>
      <c r="P11" s="72"/>
      <c r="Q11" s="72"/>
      <c r="R11" s="72"/>
      <c r="S11" s="72"/>
    </row>
    <row r="12" spans="1:19" ht="16.5" customHeight="1">
      <c r="A12" s="68"/>
      <c r="B12" s="70" t="s">
        <v>200</v>
      </c>
      <c r="C12" s="70"/>
      <c r="D12" s="70"/>
      <c r="E12" s="80" t="s">
        <v>33</v>
      </c>
      <c r="F12" s="130" t="str">
        <f>IF(①入力シート!$C$24="","",①入力シート!$C$24)</f>
        <v/>
      </c>
      <c r="G12" s="131"/>
      <c r="H12" s="131"/>
      <c r="I12" s="131"/>
      <c r="J12" s="134" t="s">
        <v>177</v>
      </c>
      <c r="K12" s="17" t="s">
        <v>39</v>
      </c>
      <c r="L12" s="79" t="str">
        <f>IF(①入力シート!$C$26="","",①入力シート!$C$26)</f>
        <v/>
      </c>
      <c r="M12" s="79"/>
      <c r="N12" s="79"/>
      <c r="O12" s="79"/>
      <c r="P12" s="79"/>
      <c r="Q12" s="79"/>
      <c r="R12" s="79"/>
      <c r="S12" s="79"/>
    </row>
    <row r="13" spans="1:19" ht="16.5" customHeight="1">
      <c r="A13" s="68"/>
      <c r="B13" s="70"/>
      <c r="C13" s="70"/>
      <c r="D13" s="70"/>
      <c r="E13" s="80"/>
      <c r="F13" s="132"/>
      <c r="G13" s="133"/>
      <c r="H13" s="133"/>
      <c r="I13" s="133"/>
      <c r="J13" s="135"/>
      <c r="K13" s="17" t="s">
        <v>40</v>
      </c>
      <c r="L13" s="79" t="str">
        <f>IF(①入力シート!$C$28="","",①入力シート!$C$28)</f>
        <v/>
      </c>
      <c r="M13" s="79"/>
      <c r="N13" s="79"/>
      <c r="O13" s="79"/>
      <c r="P13" s="79"/>
      <c r="Q13" s="79"/>
      <c r="R13" s="79"/>
      <c r="S13" s="79"/>
    </row>
    <row r="14" spans="1:19" ht="16.5" customHeight="1">
      <c r="A14" s="68"/>
      <c r="B14" s="70" t="s">
        <v>201</v>
      </c>
      <c r="C14" s="70"/>
      <c r="D14" s="70"/>
      <c r="E14" s="136">
        <v>46306</v>
      </c>
      <c r="F14" s="137"/>
      <c r="G14" s="137"/>
      <c r="H14" s="137"/>
      <c r="I14" s="24" t="s">
        <v>193</v>
      </c>
      <c r="J14" s="138">
        <v>46477</v>
      </c>
      <c r="K14" s="138"/>
      <c r="L14" s="138"/>
      <c r="M14" s="138"/>
      <c r="N14" s="97" t="s">
        <v>202</v>
      </c>
      <c r="O14" s="97"/>
      <c r="P14" s="97"/>
      <c r="Q14" s="97"/>
      <c r="R14" s="97"/>
      <c r="S14" s="98"/>
    </row>
    <row r="15" spans="1:19" ht="16.5" customHeight="1">
      <c r="A15" s="68"/>
      <c r="B15" s="21" t="s">
        <v>203</v>
      </c>
      <c r="C15" s="21"/>
      <c r="D15" s="21"/>
      <c r="E15" s="153" t="s">
        <v>93</v>
      </c>
      <c r="F15" s="154"/>
      <c r="G15" s="154"/>
      <c r="H15" s="154"/>
      <c r="I15" s="154"/>
      <c r="J15" s="154"/>
      <c r="K15" s="97" t="str">
        <f>①入力シート!C93</f>
        <v>可</v>
      </c>
      <c r="L15" s="97"/>
      <c r="M15" s="97"/>
      <c r="N15" s="97"/>
      <c r="O15" s="97"/>
      <c r="P15" s="97"/>
      <c r="Q15" s="97"/>
      <c r="R15" s="97"/>
      <c r="S15" s="98"/>
    </row>
    <row r="16" spans="1:19" ht="16.5" customHeight="1">
      <c r="A16" s="68"/>
      <c r="B16" s="155" t="s">
        <v>204</v>
      </c>
      <c r="C16" s="155"/>
      <c r="D16" s="155"/>
      <c r="E16" s="156" t="str">
        <f>①入力シート!C95</f>
        <v>既定の非共用期間は課題利用の年度末の翌日（４月１日）から起算して２年です。</v>
      </c>
      <c r="F16" s="157"/>
      <c r="G16" s="157"/>
      <c r="H16" s="157"/>
      <c r="I16" s="157"/>
      <c r="J16" s="157"/>
      <c r="K16" s="157"/>
      <c r="L16" s="157"/>
      <c r="M16" s="157"/>
      <c r="N16" s="157"/>
      <c r="O16" s="157"/>
      <c r="P16" s="157"/>
      <c r="Q16" s="157"/>
      <c r="R16" s="157"/>
      <c r="S16" s="158"/>
    </row>
    <row r="17" spans="1:19" ht="16.5" customHeight="1">
      <c r="A17" s="68"/>
      <c r="B17" s="155"/>
      <c r="C17" s="155"/>
      <c r="D17" s="155"/>
      <c r="E17" s="37" t="s">
        <v>205</v>
      </c>
      <c r="F17" s="159" t="str">
        <f>①入力シート!C96</f>
        <v>非共用期間の短縮を希望しない</v>
      </c>
      <c r="G17" s="159"/>
      <c r="H17" s="159"/>
      <c r="I17" s="159"/>
      <c r="J17" s="159"/>
      <c r="K17" s="159"/>
      <c r="L17" s="159"/>
      <c r="M17" s="159"/>
      <c r="N17" s="159"/>
      <c r="O17" s="159"/>
      <c r="P17" s="159"/>
      <c r="Q17" s="159"/>
      <c r="R17" s="159"/>
      <c r="S17" s="160"/>
    </row>
    <row r="18" spans="1:19" ht="16.5" customHeight="1">
      <c r="A18" s="68"/>
      <c r="B18" s="155"/>
      <c r="C18" s="155"/>
      <c r="D18" s="155"/>
      <c r="E18" s="87" t="str" cm="1">
        <f t="array" ref="E18">_xlfn.SWITCH(①入力シート!C96,"非共用期間の短縮を希望しない","","非共用期間の短縮を希望する","非共用期間満了希望日：")</f>
        <v/>
      </c>
      <c r="F18" s="88"/>
      <c r="G18" s="88"/>
      <c r="H18" s="88"/>
      <c r="I18" s="88"/>
      <c r="J18" s="88"/>
      <c r="K18" s="88"/>
      <c r="L18" s="128" t="str" cm="1">
        <f t="array" ref="L18">_xlfn.SWITCH(①入力シート!C96,"非共用期間の短縮を希望しない","","非共用期間の短縮を希望する",①入力シート!C99)</f>
        <v/>
      </c>
      <c r="M18" s="128"/>
      <c r="N18" s="128"/>
      <c r="O18" s="128"/>
      <c r="P18" s="128"/>
      <c r="Q18" s="128"/>
      <c r="R18" s="128"/>
      <c r="S18" s="129"/>
    </row>
    <row r="19" spans="1:19" ht="54.6" customHeight="1">
      <c r="A19" s="68"/>
      <c r="B19" s="139" t="s">
        <v>206</v>
      </c>
      <c r="C19" s="140"/>
      <c r="D19" s="141"/>
      <c r="E19" s="145" t="str">
        <f>①入力シート!B102</f>
        <v>登録データに含まれる、「課題番号」および「課題名」、「利用者の氏名」、「利用者の所属」について、非表示とすること（匿名化）を希望するか否かの選択です。匿名化した場合は、データ共用時にこれらは非表示となり、また、閲覧・検索の対象にもなりません。</v>
      </c>
      <c r="F19" s="146"/>
      <c r="G19" s="146"/>
      <c r="H19" s="146"/>
      <c r="I19" s="146"/>
      <c r="J19" s="146"/>
      <c r="K19" s="146"/>
      <c r="L19" s="146"/>
      <c r="M19" s="146"/>
      <c r="N19" s="146"/>
      <c r="O19" s="146"/>
      <c r="P19" s="146"/>
      <c r="Q19" s="146"/>
      <c r="R19" s="146"/>
      <c r="S19" s="147"/>
    </row>
    <row r="20" spans="1:19" ht="16.5" customHeight="1">
      <c r="A20" s="68"/>
      <c r="B20" s="142"/>
      <c r="C20" s="143"/>
      <c r="D20" s="144"/>
      <c r="E20" s="38" t="s">
        <v>205</v>
      </c>
      <c r="F20" s="148" t="str">
        <f>①入力シート!C101</f>
        <v>匿名化を希望しない</v>
      </c>
      <c r="G20" s="148"/>
      <c r="H20" s="148"/>
      <c r="I20" s="148"/>
      <c r="J20" s="148"/>
      <c r="K20" s="148"/>
      <c r="L20" s="148"/>
      <c r="M20" s="148"/>
      <c r="N20" s="148"/>
      <c r="O20" s="148"/>
      <c r="P20" s="148"/>
      <c r="Q20" s="148"/>
      <c r="R20" s="148"/>
      <c r="S20" s="149"/>
    </row>
    <row r="21" spans="1:19" ht="16.5" customHeight="1">
      <c r="A21" s="68"/>
      <c r="B21" s="120" t="s">
        <v>207</v>
      </c>
      <c r="C21" s="121"/>
      <c r="D21" s="122"/>
      <c r="E21" s="19" t="s">
        <v>33</v>
      </c>
      <c r="F21" s="79" t="str">
        <f>IF(①入力シート!C24="","",①入力シート!C24)</f>
        <v/>
      </c>
      <c r="G21" s="79"/>
      <c r="H21" s="79"/>
      <c r="I21" s="79"/>
      <c r="J21" s="79"/>
      <c r="K21" s="17" t="s">
        <v>39</v>
      </c>
      <c r="L21" s="79" t="str">
        <f>IF(①入力シート!C26="","",①入力シート!C26)</f>
        <v/>
      </c>
      <c r="M21" s="79"/>
      <c r="N21" s="79"/>
      <c r="O21" s="79"/>
      <c r="P21" s="79"/>
      <c r="Q21" s="79"/>
      <c r="R21" s="79"/>
      <c r="S21" s="79"/>
    </row>
    <row r="22" spans="1:19" ht="16.5" customHeight="1">
      <c r="A22" s="68"/>
      <c r="B22" s="150"/>
      <c r="C22" s="151"/>
      <c r="D22" s="152"/>
      <c r="E22" s="19" t="s">
        <v>33</v>
      </c>
      <c r="F22" s="79" t="str">
        <f>IF(①入力シート!C41="","",①入力シート!C41)</f>
        <v/>
      </c>
      <c r="G22" s="79"/>
      <c r="H22" s="79"/>
      <c r="I22" s="79"/>
      <c r="J22" s="79"/>
      <c r="K22" s="17" t="s">
        <v>39</v>
      </c>
      <c r="L22" s="79" t="str">
        <f>IF(①入力シート!D41="","",①入力シート!D41)</f>
        <v/>
      </c>
      <c r="M22" s="79"/>
      <c r="N22" s="79"/>
      <c r="O22" s="79"/>
      <c r="P22" s="79"/>
      <c r="Q22" s="79"/>
      <c r="R22" s="79"/>
      <c r="S22" s="79"/>
    </row>
    <row r="23" spans="1:19" ht="16.5" customHeight="1">
      <c r="A23" s="68"/>
      <c r="B23" s="150"/>
      <c r="C23" s="151"/>
      <c r="D23" s="152"/>
      <c r="E23" s="19" t="s">
        <v>33</v>
      </c>
      <c r="F23" s="79" t="str">
        <f>IF(①入力シート!C109="","",①入力シート!C109)</f>
        <v/>
      </c>
      <c r="G23" s="79"/>
      <c r="H23" s="79"/>
      <c r="I23" s="79"/>
      <c r="J23" s="79"/>
      <c r="K23" s="17" t="s">
        <v>39</v>
      </c>
      <c r="L23" s="79" t="str">
        <f>IF(①入力シート!D109="","",①入力シート!D109)</f>
        <v/>
      </c>
      <c r="M23" s="79"/>
      <c r="N23" s="79"/>
      <c r="O23" s="79"/>
      <c r="P23" s="79"/>
      <c r="Q23" s="79"/>
      <c r="R23" s="79"/>
      <c r="S23" s="79"/>
    </row>
    <row r="24" spans="1:19" ht="16.5" customHeight="1">
      <c r="A24" s="68"/>
      <c r="B24" s="150"/>
      <c r="C24" s="151"/>
      <c r="D24" s="152"/>
      <c r="E24" s="19" t="s">
        <v>33</v>
      </c>
      <c r="F24" s="79" t="str">
        <f>IF(①入力シート!C110="","",①入力シート!C110)</f>
        <v/>
      </c>
      <c r="G24" s="79"/>
      <c r="H24" s="79"/>
      <c r="I24" s="79"/>
      <c r="J24" s="79"/>
      <c r="K24" s="17" t="s">
        <v>39</v>
      </c>
      <c r="L24" s="79" t="str">
        <f>IF(①入力シート!D110="","",①入力シート!D110)</f>
        <v/>
      </c>
      <c r="M24" s="79"/>
      <c r="N24" s="79"/>
      <c r="O24" s="79"/>
      <c r="P24" s="79"/>
      <c r="Q24" s="79"/>
      <c r="R24" s="79"/>
      <c r="S24" s="79"/>
    </row>
    <row r="25" spans="1:19" ht="16.5" customHeight="1">
      <c r="A25" s="68"/>
      <c r="B25" s="150"/>
      <c r="C25" s="151"/>
      <c r="D25" s="152"/>
      <c r="E25" s="19" t="s">
        <v>33</v>
      </c>
      <c r="F25" s="79" t="str">
        <f>IF(①入力シート!C111="","",①入力シート!C111)</f>
        <v/>
      </c>
      <c r="G25" s="79"/>
      <c r="H25" s="79"/>
      <c r="I25" s="79"/>
      <c r="J25" s="79"/>
      <c r="K25" s="17" t="s">
        <v>39</v>
      </c>
      <c r="L25" s="79" t="str">
        <f>IF(①入力シート!D111="","",①入力シート!D111)</f>
        <v/>
      </c>
      <c r="M25" s="79"/>
      <c r="N25" s="79"/>
      <c r="O25" s="79"/>
      <c r="P25" s="79"/>
      <c r="Q25" s="79"/>
      <c r="R25" s="79"/>
      <c r="S25" s="79"/>
    </row>
    <row r="26" spans="1:19" ht="16.5" customHeight="1">
      <c r="A26" s="68"/>
      <c r="B26" s="150"/>
      <c r="C26" s="151"/>
      <c r="D26" s="152"/>
      <c r="E26" s="19" t="s">
        <v>33</v>
      </c>
      <c r="F26" s="79" t="str">
        <f>IF(①入力シート!C112="","",①入力シート!C112)</f>
        <v/>
      </c>
      <c r="G26" s="79"/>
      <c r="H26" s="79"/>
      <c r="I26" s="79"/>
      <c r="J26" s="79"/>
      <c r="K26" s="17" t="s">
        <v>39</v>
      </c>
      <c r="L26" s="79" t="str">
        <f>IF(①入力シート!D112="","",①入力シート!D112)</f>
        <v/>
      </c>
      <c r="M26" s="79"/>
      <c r="N26" s="79"/>
      <c r="O26" s="79"/>
      <c r="P26" s="79"/>
      <c r="Q26" s="79"/>
      <c r="R26" s="79"/>
      <c r="S26" s="79"/>
    </row>
    <row r="27" spans="1:19" ht="16.5" customHeight="1">
      <c r="A27" s="68"/>
      <c r="B27" s="150"/>
      <c r="C27" s="151"/>
      <c r="D27" s="152"/>
      <c r="E27" s="19" t="s">
        <v>33</v>
      </c>
      <c r="F27" s="79" t="str">
        <f>IF(①入力シート!C113="","",①入力シート!C113)</f>
        <v/>
      </c>
      <c r="G27" s="79"/>
      <c r="H27" s="79"/>
      <c r="I27" s="79"/>
      <c r="J27" s="79"/>
      <c r="K27" s="17" t="s">
        <v>39</v>
      </c>
      <c r="L27" s="79" t="str">
        <f>IF(①入力シート!D113="","",①入力シート!D113)</f>
        <v/>
      </c>
      <c r="M27" s="79"/>
      <c r="N27" s="79"/>
      <c r="O27" s="79"/>
      <c r="P27" s="79"/>
      <c r="Q27" s="79"/>
      <c r="R27" s="79"/>
      <c r="S27" s="79"/>
    </row>
    <row r="28" spans="1:19" ht="16.5" customHeight="1">
      <c r="A28" s="68"/>
      <c r="B28" s="150"/>
      <c r="C28" s="151"/>
      <c r="D28" s="152"/>
      <c r="E28" s="19" t="s">
        <v>33</v>
      </c>
      <c r="F28" s="79" t="str">
        <f>IF(①入力シート!C114="","",①入力シート!C114)</f>
        <v/>
      </c>
      <c r="G28" s="79"/>
      <c r="H28" s="79"/>
      <c r="I28" s="79"/>
      <c r="J28" s="79"/>
      <c r="K28" s="17" t="s">
        <v>39</v>
      </c>
      <c r="L28" s="79" t="str">
        <f>IF(①入力シート!D114="","",①入力シート!D114)</f>
        <v/>
      </c>
      <c r="M28" s="79"/>
      <c r="N28" s="79"/>
      <c r="O28" s="79"/>
      <c r="P28" s="79"/>
      <c r="Q28" s="79"/>
      <c r="R28" s="79"/>
      <c r="S28" s="79"/>
    </row>
    <row r="29" spans="1:19" ht="16.5" customHeight="1">
      <c r="A29" s="68"/>
      <c r="B29" s="150"/>
      <c r="C29" s="151"/>
      <c r="D29" s="152"/>
      <c r="E29" s="19" t="s">
        <v>33</v>
      </c>
      <c r="F29" s="79" t="str">
        <f>IF(①入力シート!C115="","",①入力シート!C115)</f>
        <v/>
      </c>
      <c r="G29" s="79"/>
      <c r="H29" s="79"/>
      <c r="I29" s="79"/>
      <c r="J29" s="79"/>
      <c r="K29" s="17" t="s">
        <v>39</v>
      </c>
      <c r="L29" s="79" t="str">
        <f>IF(①入力シート!D115="","",①入力シート!D115)</f>
        <v/>
      </c>
      <c r="M29" s="79"/>
      <c r="N29" s="79"/>
      <c r="O29" s="79"/>
      <c r="P29" s="79"/>
      <c r="Q29" s="79"/>
      <c r="R29" s="79"/>
      <c r="S29" s="79"/>
    </row>
    <row r="30" spans="1:19" ht="16.5" customHeight="1">
      <c r="A30" s="68"/>
      <c r="B30" s="150"/>
      <c r="C30" s="151"/>
      <c r="D30" s="152"/>
      <c r="E30" s="19" t="s">
        <v>33</v>
      </c>
      <c r="F30" s="79" t="str">
        <f>IF(①入力シート!C116="","",①入力シート!C116)</f>
        <v/>
      </c>
      <c r="G30" s="79"/>
      <c r="H30" s="79"/>
      <c r="I30" s="79"/>
      <c r="J30" s="79"/>
      <c r="K30" s="17" t="s">
        <v>39</v>
      </c>
      <c r="L30" s="79" t="str">
        <f>IF(①入力シート!D116="","",①入力シート!D116)</f>
        <v/>
      </c>
      <c r="M30" s="79"/>
      <c r="N30" s="79"/>
      <c r="O30" s="79"/>
      <c r="P30" s="79"/>
      <c r="Q30" s="79"/>
      <c r="R30" s="79"/>
      <c r="S30" s="79"/>
    </row>
    <row r="31" spans="1:19" ht="16.5" customHeight="1">
      <c r="A31" s="68"/>
      <c r="B31" s="150"/>
      <c r="C31" s="151"/>
      <c r="D31" s="152"/>
      <c r="E31" s="19" t="s">
        <v>33</v>
      </c>
      <c r="F31" s="79" t="str">
        <f>IF(①入力シート!C117="","",①入力シート!C117)</f>
        <v/>
      </c>
      <c r="G31" s="79"/>
      <c r="H31" s="79"/>
      <c r="I31" s="79"/>
      <c r="J31" s="79"/>
      <c r="K31" s="17" t="s">
        <v>39</v>
      </c>
      <c r="L31" s="79" t="str">
        <f>IF(①入力シート!D117="","",①入力シート!D117)</f>
        <v/>
      </c>
      <c r="M31" s="79"/>
      <c r="N31" s="79"/>
      <c r="O31" s="79"/>
      <c r="P31" s="79"/>
      <c r="Q31" s="79"/>
      <c r="R31" s="79"/>
      <c r="S31" s="79"/>
    </row>
    <row r="32" spans="1:19" ht="16.5" customHeight="1">
      <c r="A32" s="68"/>
      <c r="B32" s="150"/>
      <c r="C32" s="151"/>
      <c r="D32" s="152"/>
      <c r="E32" s="19" t="s">
        <v>33</v>
      </c>
      <c r="F32" s="79" t="str">
        <f>IF(①入力シート!C118="","",①入力シート!C118)</f>
        <v/>
      </c>
      <c r="G32" s="79"/>
      <c r="H32" s="79"/>
      <c r="I32" s="79"/>
      <c r="J32" s="79"/>
      <c r="K32" s="17" t="s">
        <v>39</v>
      </c>
      <c r="L32" s="79" t="str">
        <f>IF(①入力シート!D118="","",①入力シート!D118)</f>
        <v/>
      </c>
      <c r="M32" s="79"/>
      <c r="N32" s="79"/>
      <c r="O32" s="79"/>
      <c r="P32" s="79"/>
      <c r="Q32" s="79"/>
      <c r="R32" s="79"/>
      <c r="S32" s="79"/>
    </row>
    <row r="33" spans="1:19" ht="16.5" customHeight="1">
      <c r="A33" s="68"/>
      <c r="B33" s="150"/>
      <c r="C33" s="151"/>
      <c r="D33" s="152"/>
      <c r="E33" s="19" t="s">
        <v>33</v>
      </c>
      <c r="F33" s="79" t="str">
        <f>IF(①入力シート!C119="","",①入力シート!C119)</f>
        <v/>
      </c>
      <c r="G33" s="79"/>
      <c r="H33" s="79"/>
      <c r="I33" s="79"/>
      <c r="J33" s="79"/>
      <c r="K33" s="17" t="s">
        <v>39</v>
      </c>
      <c r="L33" s="79" t="str">
        <f>IF(①入力シート!D119="","",①入力シート!D119)</f>
        <v/>
      </c>
      <c r="M33" s="79"/>
      <c r="N33" s="79"/>
      <c r="O33" s="79"/>
      <c r="P33" s="79"/>
      <c r="Q33" s="79"/>
      <c r="R33" s="79"/>
      <c r="S33" s="79"/>
    </row>
    <row r="34" spans="1:19" ht="16.5" customHeight="1">
      <c r="A34" s="68"/>
      <c r="B34" s="150"/>
      <c r="C34" s="151"/>
      <c r="D34" s="152"/>
      <c r="E34" s="19" t="s">
        <v>33</v>
      </c>
      <c r="F34" s="79" t="str">
        <f>IF(①入力シート!C120="","",①入力シート!C120)</f>
        <v/>
      </c>
      <c r="G34" s="79"/>
      <c r="H34" s="79"/>
      <c r="I34" s="79"/>
      <c r="J34" s="79"/>
      <c r="K34" s="17" t="s">
        <v>39</v>
      </c>
      <c r="L34" s="79" t="str">
        <f>IF(①入力シート!D120="","",①入力シート!D120)</f>
        <v/>
      </c>
      <c r="M34" s="79"/>
      <c r="N34" s="79"/>
      <c r="O34" s="79"/>
      <c r="P34" s="79"/>
      <c r="Q34" s="79"/>
      <c r="R34" s="79"/>
      <c r="S34" s="79"/>
    </row>
    <row r="35" spans="1:19" ht="16.5" customHeight="1">
      <c r="A35" s="68"/>
      <c r="B35" s="150"/>
      <c r="C35" s="151"/>
      <c r="D35" s="152"/>
      <c r="E35" s="19" t="s">
        <v>33</v>
      </c>
      <c r="F35" s="79" t="str">
        <f>IF(①入力シート!C121="","",①入力シート!C121)</f>
        <v/>
      </c>
      <c r="G35" s="79"/>
      <c r="H35" s="79"/>
      <c r="I35" s="79"/>
      <c r="J35" s="79"/>
      <c r="K35" s="17" t="s">
        <v>39</v>
      </c>
      <c r="L35" s="79" t="str">
        <f>IF(①入力シート!D121="","",①入力シート!D121)</f>
        <v/>
      </c>
      <c r="M35" s="79"/>
      <c r="N35" s="79"/>
      <c r="O35" s="79"/>
      <c r="P35" s="79"/>
      <c r="Q35" s="79"/>
      <c r="R35" s="79"/>
      <c r="S35" s="79"/>
    </row>
    <row r="36" spans="1:19" ht="16.5" customHeight="1">
      <c r="A36" s="68"/>
      <c r="B36" s="150"/>
      <c r="C36" s="151"/>
      <c r="D36" s="152"/>
      <c r="E36" s="19" t="s">
        <v>33</v>
      </c>
      <c r="F36" s="79" t="str">
        <f>IF(①入力シート!C122="","",①入力シート!C122)</f>
        <v/>
      </c>
      <c r="G36" s="79"/>
      <c r="H36" s="79"/>
      <c r="I36" s="79"/>
      <c r="J36" s="79"/>
      <c r="K36" s="17" t="s">
        <v>39</v>
      </c>
      <c r="L36" s="79" t="str">
        <f>IF(①入力シート!D122="","",①入力シート!D122)</f>
        <v/>
      </c>
      <c r="M36" s="79"/>
      <c r="N36" s="79"/>
      <c r="O36" s="79"/>
      <c r="P36" s="79"/>
      <c r="Q36" s="79"/>
      <c r="R36" s="79"/>
      <c r="S36" s="79"/>
    </row>
    <row r="37" spans="1:19" ht="16.5" customHeight="1">
      <c r="A37" s="68"/>
      <c r="B37" s="150"/>
      <c r="C37" s="151"/>
      <c r="D37" s="152"/>
      <c r="E37" s="19" t="s">
        <v>33</v>
      </c>
      <c r="F37" s="79" t="str">
        <f>IF(①入力シート!C123="","",①入力シート!C123)</f>
        <v/>
      </c>
      <c r="G37" s="79"/>
      <c r="H37" s="79"/>
      <c r="I37" s="79"/>
      <c r="J37" s="79"/>
      <c r="K37" s="17" t="s">
        <v>39</v>
      </c>
      <c r="L37" s="79" t="str">
        <f>IF(①入力シート!D123="","",①入力シート!D123)</f>
        <v/>
      </c>
      <c r="M37" s="79"/>
      <c r="N37" s="79"/>
      <c r="O37" s="79"/>
      <c r="P37" s="79"/>
      <c r="Q37" s="79"/>
      <c r="R37" s="79"/>
      <c r="S37" s="79"/>
    </row>
    <row r="38" spans="1:19" ht="16.5" customHeight="1">
      <c r="A38" s="68"/>
      <c r="B38" s="150"/>
      <c r="C38" s="151"/>
      <c r="D38" s="152"/>
      <c r="E38" s="19" t="s">
        <v>33</v>
      </c>
      <c r="F38" s="79" t="str">
        <f>IF(①入力シート!C124="","",①入力シート!C124)</f>
        <v/>
      </c>
      <c r="G38" s="79"/>
      <c r="H38" s="79"/>
      <c r="I38" s="79"/>
      <c r="J38" s="79"/>
      <c r="K38" s="17" t="s">
        <v>39</v>
      </c>
      <c r="L38" s="79" t="str">
        <f>IF(①入力シート!D124="","",①入力シート!D124)</f>
        <v/>
      </c>
      <c r="M38" s="79"/>
      <c r="N38" s="79"/>
      <c r="O38" s="79"/>
      <c r="P38" s="79"/>
      <c r="Q38" s="79"/>
      <c r="R38" s="79"/>
      <c r="S38" s="79"/>
    </row>
    <row r="39" spans="1:19" ht="16.5" customHeight="1">
      <c r="A39" s="68"/>
      <c r="B39" s="150"/>
      <c r="C39" s="151"/>
      <c r="D39" s="152"/>
      <c r="E39" s="19" t="s">
        <v>33</v>
      </c>
      <c r="F39" s="79" t="str">
        <f>IF(①入力シート!C125="","",①入力シート!C125)</f>
        <v/>
      </c>
      <c r="G39" s="79"/>
      <c r="H39" s="79"/>
      <c r="I39" s="79"/>
      <c r="J39" s="79"/>
      <c r="K39" s="17" t="s">
        <v>39</v>
      </c>
      <c r="L39" s="79" t="str">
        <f>IF(①入力シート!D125="","",①入力シート!D125)</f>
        <v/>
      </c>
      <c r="M39" s="79"/>
      <c r="N39" s="79"/>
      <c r="O39" s="79"/>
      <c r="P39" s="79"/>
      <c r="Q39" s="79"/>
      <c r="R39" s="79"/>
      <c r="S39" s="79"/>
    </row>
    <row r="40" spans="1:19" ht="16.5" customHeight="1" thickBot="1">
      <c r="A40" s="75"/>
      <c r="B40" s="150"/>
      <c r="C40" s="151"/>
      <c r="D40" s="152"/>
      <c r="E40" s="46" t="s">
        <v>33</v>
      </c>
      <c r="F40" s="90" t="str">
        <f>IF(①入力シート!C126="","",①入力シート!C126)</f>
        <v/>
      </c>
      <c r="G40" s="90"/>
      <c r="H40" s="90"/>
      <c r="I40" s="90"/>
      <c r="J40" s="90"/>
      <c r="K40" s="47" t="s">
        <v>39</v>
      </c>
      <c r="L40" s="90" t="str">
        <f>IF(①入力シート!D126="","",①入力シート!D126)</f>
        <v/>
      </c>
      <c r="M40" s="90"/>
      <c r="N40" s="90"/>
      <c r="O40" s="90"/>
      <c r="P40" s="90"/>
      <c r="Q40" s="90"/>
      <c r="R40" s="90"/>
      <c r="S40" s="90"/>
    </row>
    <row r="41" spans="1:19" ht="16.5" customHeight="1" thickTop="1">
      <c r="A41" s="114" t="s">
        <v>186</v>
      </c>
      <c r="B41" s="107" t="s">
        <v>187</v>
      </c>
      <c r="C41" s="108"/>
      <c r="D41" s="109"/>
      <c r="E41" s="111">
        <f>①入力シート!C63</f>
        <v>0</v>
      </c>
      <c r="F41" s="112"/>
      <c r="G41" s="112"/>
      <c r="H41" s="112"/>
      <c r="I41" s="112"/>
      <c r="J41" s="112"/>
      <c r="K41" s="112"/>
      <c r="L41" s="112"/>
      <c r="M41" s="112"/>
      <c r="N41" s="112"/>
      <c r="O41" s="112"/>
      <c r="P41" s="112"/>
      <c r="Q41" s="112"/>
      <c r="R41" s="112"/>
      <c r="S41" s="113"/>
    </row>
    <row r="42" spans="1:19" ht="33" customHeight="1">
      <c r="A42" s="115"/>
      <c r="B42" s="104" t="s">
        <v>188</v>
      </c>
      <c r="C42" s="110"/>
      <c r="D42" s="105"/>
      <c r="E42" s="117" t="str">
        <f>IF(①入力シート!$C$65="","",①入力シート!$C$65)</f>
        <v/>
      </c>
      <c r="F42" s="118"/>
      <c r="G42" s="118"/>
      <c r="H42" s="118"/>
      <c r="I42" s="118"/>
      <c r="J42" s="118"/>
      <c r="K42" s="118"/>
      <c r="L42" s="118"/>
      <c r="M42" s="118"/>
      <c r="N42" s="118"/>
      <c r="O42" s="118"/>
      <c r="P42" s="118"/>
      <c r="Q42" s="118"/>
      <c r="R42" s="118"/>
      <c r="S42" s="119"/>
    </row>
    <row r="43" spans="1:19">
      <c r="A43" s="115"/>
      <c r="B43" s="104" t="s">
        <v>189</v>
      </c>
      <c r="C43" s="110"/>
      <c r="D43" s="105"/>
      <c r="E43" s="116" t="str">
        <f>①入力シート!C67</f>
        <v>プルダウンメニューから選択してください。</v>
      </c>
      <c r="F43" s="100"/>
      <c r="G43" s="100"/>
      <c r="H43" s="100"/>
      <c r="I43" s="100"/>
      <c r="J43" s="100"/>
      <c r="K43" s="100"/>
      <c r="L43" s="100"/>
      <c r="M43" s="100"/>
      <c r="N43" s="100"/>
      <c r="O43" s="100"/>
      <c r="P43" s="100"/>
      <c r="Q43" s="100"/>
      <c r="R43" s="100"/>
      <c r="S43" s="101"/>
    </row>
    <row r="44" spans="1:19">
      <c r="A44" s="115"/>
      <c r="B44" s="104" t="s">
        <v>190</v>
      </c>
      <c r="C44" s="110"/>
      <c r="D44" s="105"/>
      <c r="E44" s="116" t="str">
        <f>①入力シート!C69</f>
        <v>プルダウンメニューから選択してください。</v>
      </c>
      <c r="F44" s="100"/>
      <c r="G44" s="100"/>
      <c r="H44" s="100"/>
      <c r="I44" s="100"/>
      <c r="J44" s="100"/>
      <c r="K44" s="100"/>
      <c r="L44" s="100"/>
      <c r="M44" s="100"/>
      <c r="N44" s="100"/>
      <c r="O44" s="100"/>
      <c r="P44" s="100"/>
      <c r="Q44" s="100"/>
      <c r="R44" s="100"/>
      <c r="S44" s="101"/>
    </row>
    <row r="45" spans="1:19" ht="18" customHeight="1">
      <c r="A45" s="115"/>
      <c r="B45" s="120" t="s">
        <v>192</v>
      </c>
      <c r="C45" s="121"/>
      <c r="D45" s="122"/>
      <c r="E45" s="126" t="str">
        <f>IF(①入力シート!$C$75="","",①入力シート!$C$75)</f>
        <v/>
      </c>
      <c r="F45" s="127"/>
      <c r="G45" s="127"/>
      <c r="H45" s="127"/>
      <c r="I45" s="20" t="s">
        <v>193</v>
      </c>
      <c r="J45" s="127" t="str">
        <f>IF(①入力シート!$C$76="","",①入力シート!$C$76)</f>
        <v/>
      </c>
      <c r="K45" s="127"/>
      <c r="L45" s="127"/>
      <c r="M45" s="127"/>
      <c r="N45" s="110" t="s">
        <v>194</v>
      </c>
      <c r="O45" s="110"/>
      <c r="P45" s="20" t="str">
        <f>IF(①入力シート!$C$77="","",①入力シート!$C$77)</f>
        <v/>
      </c>
      <c r="Q45" s="100" t="s">
        <v>195</v>
      </c>
      <c r="R45" s="100"/>
      <c r="S45" s="101"/>
    </row>
    <row r="46" spans="1:19">
      <c r="A46" s="115"/>
      <c r="B46" s="123"/>
      <c r="C46" s="124"/>
      <c r="D46" s="125"/>
      <c r="E46" s="126" t="str">
        <f>IF(①入力シート!$D$75="","",①入力シート!$D$75)</f>
        <v/>
      </c>
      <c r="F46" s="127"/>
      <c r="G46" s="127"/>
      <c r="H46" s="127"/>
      <c r="I46" s="20" t="s">
        <v>193</v>
      </c>
      <c r="J46" s="127" t="str">
        <f>IF(①入力シート!$D$76="","",①入力シート!$D$76)</f>
        <v/>
      </c>
      <c r="K46" s="127"/>
      <c r="L46" s="127"/>
      <c r="M46" s="127"/>
      <c r="N46" s="110" t="s">
        <v>194</v>
      </c>
      <c r="O46" s="110"/>
      <c r="P46" s="20" t="str">
        <f>IF(①入力シート!$D$77="","",①入力シート!$D$77)</f>
        <v/>
      </c>
      <c r="Q46" s="100" t="s">
        <v>195</v>
      </c>
      <c r="R46" s="100"/>
      <c r="S46" s="101"/>
    </row>
  </sheetData>
  <mergeCells count="91">
    <mergeCell ref="L30:S30"/>
    <mergeCell ref="F31:J31"/>
    <mergeCell ref="L31:S31"/>
    <mergeCell ref="F32:J32"/>
    <mergeCell ref="L32:S32"/>
    <mergeCell ref="F20:S20"/>
    <mergeCell ref="B21:D40"/>
    <mergeCell ref="F21:J21"/>
    <mergeCell ref="E15:J15"/>
    <mergeCell ref="N45:O45"/>
    <mergeCell ref="Q45:S45"/>
    <mergeCell ref="B16:D18"/>
    <mergeCell ref="E16:S16"/>
    <mergeCell ref="F17:S17"/>
    <mergeCell ref="F38:J38"/>
    <mergeCell ref="L38:S38"/>
    <mergeCell ref="F33:J33"/>
    <mergeCell ref="L33:S33"/>
    <mergeCell ref="F34:J34"/>
    <mergeCell ref="L34:S34"/>
    <mergeCell ref="F30:J30"/>
    <mergeCell ref="E46:H46"/>
    <mergeCell ref="J46:M46"/>
    <mergeCell ref="A41:A46"/>
    <mergeCell ref="B41:D41"/>
    <mergeCell ref="E41:S41"/>
    <mergeCell ref="B42:D42"/>
    <mergeCell ref="E42:S42"/>
    <mergeCell ref="B43:D43"/>
    <mergeCell ref="E43:S43"/>
    <mergeCell ref="B44:D44"/>
    <mergeCell ref="N46:O46"/>
    <mergeCell ref="Q46:S46"/>
    <mergeCell ref="E44:S44"/>
    <mergeCell ref="B45:D46"/>
    <mergeCell ref="E45:H45"/>
    <mergeCell ref="J45:M45"/>
    <mergeCell ref="F40:J40"/>
    <mergeCell ref="L40:S40"/>
    <mergeCell ref="F35:J35"/>
    <mergeCell ref="L35:S35"/>
    <mergeCell ref="F36:J36"/>
    <mergeCell ref="L36:S36"/>
    <mergeCell ref="F37:J37"/>
    <mergeCell ref="L37:S37"/>
    <mergeCell ref="F39:J39"/>
    <mergeCell ref="L39:S39"/>
    <mergeCell ref="L27:S27"/>
    <mergeCell ref="F28:J28"/>
    <mergeCell ref="L28:S28"/>
    <mergeCell ref="F29:J29"/>
    <mergeCell ref="L29:S29"/>
    <mergeCell ref="F27:J27"/>
    <mergeCell ref="F23:J23"/>
    <mergeCell ref="L23:S23"/>
    <mergeCell ref="F24:J24"/>
    <mergeCell ref="L24:S24"/>
    <mergeCell ref="F26:J26"/>
    <mergeCell ref="L26:S26"/>
    <mergeCell ref="B12:D13"/>
    <mergeCell ref="E12:E13"/>
    <mergeCell ref="L12:S12"/>
    <mergeCell ref="L13:S13"/>
    <mergeCell ref="F22:J22"/>
    <mergeCell ref="L22:S22"/>
    <mergeCell ref="F12:I13"/>
    <mergeCell ref="J12:J13"/>
    <mergeCell ref="B14:D14"/>
    <mergeCell ref="E14:H14"/>
    <mergeCell ref="J14:M14"/>
    <mergeCell ref="N14:S14"/>
    <mergeCell ref="L21:S21"/>
    <mergeCell ref="K15:S15"/>
    <mergeCell ref="B19:D20"/>
    <mergeCell ref="E19:S19"/>
    <mergeCell ref="E18:K18"/>
    <mergeCell ref="L18:S18"/>
    <mergeCell ref="A1:B1"/>
    <mergeCell ref="C1:F1"/>
    <mergeCell ref="N1:O1"/>
    <mergeCell ref="P1:S1"/>
    <mergeCell ref="A3:S3"/>
    <mergeCell ref="A9:A40"/>
    <mergeCell ref="B9:D9"/>
    <mergeCell ref="E9:S9"/>
    <mergeCell ref="B10:D10"/>
    <mergeCell ref="E10:S10"/>
    <mergeCell ref="B11:D11"/>
    <mergeCell ref="E11:S11"/>
    <mergeCell ref="F25:J25"/>
    <mergeCell ref="L25:S25"/>
  </mergeCells>
  <phoneticPr fontId="1"/>
  <printOptions horizontalCentered="1" verticalCentered="1"/>
  <pageMargins left="0.70866141732283461" right="0.70866141732283461" top="0.74803149606299213" bottom="0.74803149606299213" header="0.31496062992125984" footer="0.31496062992125984"/>
  <pageSetup paperSize="9" scale="8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F7D2D-E514-441B-B9AD-2283F7FFE462}">
  <dimension ref="A1:S45"/>
  <sheetViews>
    <sheetView zoomScaleNormal="100" workbookViewId="0"/>
  </sheetViews>
  <sheetFormatPr defaultColWidth="8.625" defaultRowHeight="16.5"/>
  <cols>
    <col min="1" max="19" width="4.125" style="16" customWidth="1"/>
    <col min="20" max="16384" width="8.625" style="16"/>
  </cols>
  <sheetData>
    <row r="1" spans="1:19">
      <c r="Q1" s="161" t="s">
        <v>208</v>
      </c>
      <c r="R1" s="161"/>
      <c r="S1" s="161"/>
    </row>
    <row r="2" spans="1:19">
      <c r="A2" s="76" t="s">
        <v>209</v>
      </c>
      <c r="B2" s="76"/>
      <c r="C2" s="106" t="s">
        <v>168</v>
      </c>
      <c r="D2" s="106"/>
      <c r="E2" s="106"/>
      <c r="F2" s="106"/>
      <c r="M2" s="22"/>
      <c r="N2" s="104" t="s">
        <v>167</v>
      </c>
      <c r="O2" s="105"/>
      <c r="P2" s="106" t="s">
        <v>168</v>
      </c>
      <c r="Q2" s="106"/>
      <c r="R2" s="106"/>
      <c r="S2" s="106"/>
    </row>
    <row r="3" spans="1:19" ht="7.5" customHeight="1"/>
    <row r="4" spans="1:19" ht="30" customHeight="1">
      <c r="A4" s="103" t="s">
        <v>210</v>
      </c>
      <c r="B4" s="103"/>
      <c r="C4" s="103"/>
      <c r="D4" s="103"/>
      <c r="E4" s="103"/>
      <c r="F4" s="103"/>
      <c r="G4" s="103"/>
      <c r="H4" s="103"/>
      <c r="I4" s="103"/>
      <c r="J4" s="103"/>
      <c r="K4" s="103"/>
      <c r="L4" s="103"/>
      <c r="M4" s="103"/>
      <c r="N4" s="103"/>
      <c r="O4" s="103"/>
      <c r="P4" s="103"/>
      <c r="Q4" s="103"/>
      <c r="R4" s="103"/>
      <c r="S4" s="103"/>
    </row>
    <row r="5" spans="1:19" ht="7.5" customHeight="1"/>
    <row r="6" spans="1:19" ht="18.75">
      <c r="A6" s="162" t="str">
        <f>IF(①入力シート!$C$7="","",①入力シート!$C$7)</f>
        <v/>
      </c>
      <c r="B6" s="162"/>
      <c r="C6" s="162"/>
      <c r="D6" s="162"/>
      <c r="E6" s="162"/>
      <c r="F6" s="162"/>
      <c r="G6" s="162"/>
      <c r="H6" s="162"/>
      <c r="I6"/>
      <c r="S6" s="23" t="s">
        <v>211</v>
      </c>
    </row>
    <row r="7" spans="1:19" ht="18.75">
      <c r="A7" s="162" t="str">
        <f>IF(AND(①入力シート!$C$12="",①入力シート!$C$14=""),"",①入力シート!$C$12&amp;"  "&amp;①入力シート!$C$14)</f>
        <v/>
      </c>
      <c r="B7" s="162"/>
      <c r="C7" s="162"/>
      <c r="D7" s="162"/>
      <c r="E7" s="162"/>
      <c r="F7" s="162"/>
      <c r="G7" s="162"/>
      <c r="H7" s="162"/>
      <c r="I7" t="s">
        <v>212</v>
      </c>
      <c r="S7" s="55" t="s">
        <v>213</v>
      </c>
    </row>
    <row r="9" spans="1:19">
      <c r="A9" s="16" t="s">
        <v>214</v>
      </c>
    </row>
    <row r="10" spans="1:19" ht="16.5" customHeight="1">
      <c r="A10" s="68" t="s">
        <v>178</v>
      </c>
      <c r="B10" s="70" t="s">
        <v>179</v>
      </c>
      <c r="C10" s="70"/>
      <c r="D10" s="70"/>
      <c r="E10" s="72" t="str">
        <f>IF(①入力シート!$C$18="","",①入力シート!$C$18)</f>
        <v/>
      </c>
      <c r="F10" s="72"/>
      <c r="G10" s="72"/>
      <c r="H10" s="72"/>
      <c r="I10" s="72"/>
      <c r="J10" s="72"/>
      <c r="K10" s="72"/>
      <c r="L10" s="72"/>
      <c r="M10" s="72"/>
      <c r="N10" s="72"/>
      <c r="O10" s="72"/>
      <c r="P10" s="72"/>
      <c r="Q10" s="72"/>
      <c r="R10" s="72"/>
      <c r="S10" s="72"/>
    </row>
    <row r="11" spans="1:19" ht="16.5" customHeight="1">
      <c r="A11" s="68"/>
      <c r="B11" s="70" t="s">
        <v>180</v>
      </c>
      <c r="C11" s="70"/>
      <c r="D11" s="70"/>
      <c r="E11" s="72" t="str">
        <f>IF(①入力シート!$C$20="","",①入力シート!$C$20)</f>
        <v>〒</v>
      </c>
      <c r="F11" s="72"/>
      <c r="G11" s="72"/>
      <c r="H11" s="72"/>
      <c r="I11" s="72"/>
      <c r="J11" s="72"/>
      <c r="K11" s="72"/>
      <c r="L11" s="72"/>
      <c r="M11" s="72"/>
      <c r="N11" s="72"/>
      <c r="O11" s="72"/>
      <c r="P11" s="72"/>
      <c r="Q11" s="72"/>
      <c r="R11" s="72"/>
      <c r="S11" s="72"/>
    </row>
    <row r="12" spans="1:19" ht="16.5" customHeight="1">
      <c r="A12" s="68"/>
      <c r="B12" s="70" t="s">
        <v>181</v>
      </c>
      <c r="C12" s="70"/>
      <c r="D12" s="70"/>
      <c r="E12" s="72" t="str">
        <f>IF(①入力シート!$C$22="","",①入力シート!$C$22)</f>
        <v/>
      </c>
      <c r="F12" s="72"/>
      <c r="G12" s="72"/>
      <c r="H12" s="72"/>
      <c r="I12" s="72"/>
      <c r="J12" s="72"/>
      <c r="K12" s="72"/>
      <c r="L12" s="72"/>
      <c r="M12" s="72"/>
      <c r="N12" s="72"/>
      <c r="O12" s="72"/>
      <c r="P12" s="72"/>
      <c r="Q12" s="72"/>
      <c r="R12" s="72"/>
      <c r="S12" s="72"/>
    </row>
    <row r="13" spans="1:19" ht="16.5" customHeight="1">
      <c r="A13" s="68"/>
      <c r="B13" s="70" t="s">
        <v>182</v>
      </c>
      <c r="C13" s="70"/>
      <c r="D13" s="70"/>
      <c r="E13" s="80" t="s">
        <v>33</v>
      </c>
      <c r="F13" s="78" t="str">
        <f>IF(①入力シート!$C$24="","",①入力シート!$C$24)</f>
        <v/>
      </c>
      <c r="G13" s="78"/>
      <c r="H13" s="78"/>
      <c r="I13" s="78"/>
      <c r="J13" s="78"/>
      <c r="K13" s="17" t="s">
        <v>39</v>
      </c>
      <c r="L13" s="79" t="str">
        <f>IF(①入力シート!$C$26="","",①入力シート!$C$26)</f>
        <v/>
      </c>
      <c r="M13" s="79"/>
      <c r="N13" s="79"/>
      <c r="O13" s="79"/>
      <c r="P13" s="79"/>
      <c r="Q13" s="79"/>
      <c r="R13" s="79"/>
      <c r="S13" s="79"/>
    </row>
    <row r="14" spans="1:19" ht="16.5" customHeight="1">
      <c r="A14" s="68"/>
      <c r="B14" s="70"/>
      <c r="C14" s="70"/>
      <c r="D14" s="70"/>
      <c r="E14" s="80"/>
      <c r="F14" s="78"/>
      <c r="G14" s="78"/>
      <c r="H14" s="78"/>
      <c r="I14" s="78"/>
      <c r="J14" s="78"/>
      <c r="K14" s="17" t="s">
        <v>40</v>
      </c>
      <c r="L14" s="79" t="str">
        <f>IF(①入力シート!$C$28="","",①入力シート!$C$28)</f>
        <v/>
      </c>
      <c r="M14" s="79"/>
      <c r="N14" s="79"/>
      <c r="O14" s="79"/>
      <c r="P14" s="79"/>
      <c r="Q14" s="79"/>
      <c r="R14" s="79"/>
      <c r="S14" s="79"/>
    </row>
    <row r="15" spans="1:19" ht="16.5" customHeight="1">
      <c r="A15" s="68"/>
      <c r="B15" s="81" t="s">
        <v>183</v>
      </c>
      <c r="C15" s="82"/>
      <c r="D15" s="83"/>
      <c r="E15" s="18" t="s">
        <v>29</v>
      </c>
      <c r="F15" s="96" t="str">
        <f>IF(①入力シート!$C$30="","",①入力シート!$C$30)</f>
        <v>〒</v>
      </c>
      <c r="G15" s="97"/>
      <c r="H15" s="97"/>
      <c r="I15" s="97"/>
      <c r="J15" s="97"/>
      <c r="K15" s="97"/>
      <c r="L15" s="97"/>
      <c r="M15" s="97"/>
      <c r="N15" s="97"/>
      <c r="O15" s="97"/>
      <c r="P15" s="97"/>
      <c r="Q15" s="97"/>
      <c r="R15" s="97"/>
      <c r="S15" s="98"/>
    </row>
    <row r="16" spans="1:19" ht="16.5" customHeight="1">
      <c r="A16" s="68"/>
      <c r="B16" s="84"/>
      <c r="C16" s="85"/>
      <c r="D16" s="86"/>
      <c r="E16" s="18" t="s">
        <v>37</v>
      </c>
      <c r="F16" s="96" t="str">
        <f>IF(①入力シート!$C$32="","",①入力シート!$C$32)</f>
        <v/>
      </c>
      <c r="G16" s="97"/>
      <c r="H16" s="97"/>
      <c r="I16" s="97"/>
      <c r="J16" s="97"/>
      <c r="K16" s="97"/>
      <c r="L16" s="97"/>
      <c r="M16" s="97"/>
      <c r="N16" s="97"/>
      <c r="O16" s="97"/>
      <c r="P16" s="97"/>
      <c r="Q16" s="97"/>
      <c r="R16" s="97"/>
      <c r="S16" s="98"/>
    </row>
    <row r="17" spans="1:19" ht="16.5" customHeight="1">
      <c r="A17" s="68"/>
      <c r="B17" s="87"/>
      <c r="C17" s="88"/>
      <c r="D17" s="89"/>
      <c r="E17" s="18" t="s">
        <v>33</v>
      </c>
      <c r="F17" s="96" t="str">
        <f>IF(①入力シート!$C$34="","",①入力シート!$C$34)</f>
        <v/>
      </c>
      <c r="G17" s="97"/>
      <c r="H17" s="97"/>
      <c r="I17" s="97"/>
      <c r="J17" s="98"/>
      <c r="K17" s="17" t="s">
        <v>39</v>
      </c>
      <c r="L17" s="96" t="str">
        <f>IF(①入力シート!$C$36="","",①入力シート!$C$36)</f>
        <v/>
      </c>
      <c r="M17" s="97"/>
      <c r="N17" s="97"/>
      <c r="O17" s="97"/>
      <c r="P17" s="97"/>
      <c r="Q17" s="97"/>
      <c r="R17" s="97"/>
      <c r="S17" s="98"/>
    </row>
    <row r="18" spans="1:19" ht="16.5" customHeight="1">
      <c r="A18" s="68"/>
      <c r="B18" s="76" t="s">
        <v>184</v>
      </c>
      <c r="C18" s="76"/>
      <c r="D18" s="76"/>
      <c r="E18" s="19" t="s">
        <v>33</v>
      </c>
      <c r="F18" s="79" t="str">
        <f>IF(①入力シート!C41="","",①入力シート!C41)</f>
        <v/>
      </c>
      <c r="G18" s="79"/>
      <c r="H18" s="79"/>
      <c r="I18" s="79"/>
      <c r="J18" s="79"/>
      <c r="K18" s="17" t="s">
        <v>39</v>
      </c>
      <c r="L18" s="79" t="str">
        <f>IF(①入力シート!D41="","",①入力シート!D41)</f>
        <v/>
      </c>
      <c r="M18" s="79"/>
      <c r="N18" s="79"/>
      <c r="O18" s="79"/>
      <c r="P18" s="79"/>
      <c r="Q18" s="79"/>
      <c r="R18" s="79"/>
      <c r="S18" s="79"/>
    </row>
    <row r="19" spans="1:19" ht="16.5" customHeight="1">
      <c r="A19" s="68"/>
      <c r="B19" s="76" t="s">
        <v>185</v>
      </c>
      <c r="C19" s="76"/>
      <c r="D19" s="76"/>
      <c r="E19" s="19" t="s">
        <v>33</v>
      </c>
      <c r="F19" s="79" t="str">
        <f>IF(①入力シート!C42="","",①入力シート!C42)</f>
        <v/>
      </c>
      <c r="G19" s="79"/>
      <c r="H19" s="79"/>
      <c r="I19" s="79"/>
      <c r="J19" s="79"/>
      <c r="K19" s="17" t="s">
        <v>39</v>
      </c>
      <c r="L19" s="79" t="str">
        <f>IF(①入力シート!D42="","",①入力シート!D42)</f>
        <v/>
      </c>
      <c r="M19" s="79"/>
      <c r="N19" s="79"/>
      <c r="O19" s="79"/>
      <c r="P19" s="79"/>
      <c r="Q19" s="79"/>
      <c r="R19" s="79"/>
      <c r="S19" s="79"/>
    </row>
    <row r="20" spans="1:19" ht="16.5" customHeight="1">
      <c r="A20" s="68"/>
      <c r="B20" s="76"/>
      <c r="C20" s="76"/>
      <c r="D20" s="76"/>
      <c r="E20" s="19" t="s">
        <v>33</v>
      </c>
      <c r="F20" s="79" t="str">
        <f>IF(①入力シート!C43="","",①入力シート!C43)</f>
        <v/>
      </c>
      <c r="G20" s="79"/>
      <c r="H20" s="79"/>
      <c r="I20" s="79"/>
      <c r="J20" s="79"/>
      <c r="K20" s="17" t="s">
        <v>39</v>
      </c>
      <c r="L20" s="79" t="str">
        <f>IF(①入力シート!D43="","",①入力シート!D43)</f>
        <v/>
      </c>
      <c r="M20" s="79"/>
      <c r="N20" s="79"/>
      <c r="O20" s="79"/>
      <c r="P20" s="79"/>
      <c r="Q20" s="79"/>
      <c r="R20" s="79"/>
      <c r="S20" s="79"/>
    </row>
    <row r="21" spans="1:19" ht="16.5" customHeight="1">
      <c r="A21" s="68"/>
      <c r="B21" s="76"/>
      <c r="C21" s="76"/>
      <c r="D21" s="76"/>
      <c r="E21" s="19" t="s">
        <v>33</v>
      </c>
      <c r="F21" s="79" t="str">
        <f>IF(①入力シート!C44="","",①入力シート!C44)</f>
        <v/>
      </c>
      <c r="G21" s="79"/>
      <c r="H21" s="79"/>
      <c r="I21" s="79"/>
      <c r="J21" s="79"/>
      <c r="K21" s="17" t="s">
        <v>39</v>
      </c>
      <c r="L21" s="79" t="str">
        <f>IF(①入力シート!D44="","",①入力シート!D44)</f>
        <v/>
      </c>
      <c r="M21" s="79"/>
      <c r="N21" s="79"/>
      <c r="O21" s="79"/>
      <c r="P21" s="79"/>
      <c r="Q21" s="79"/>
      <c r="R21" s="79"/>
      <c r="S21" s="79"/>
    </row>
    <row r="22" spans="1:19" ht="16.5" customHeight="1">
      <c r="A22" s="68"/>
      <c r="B22" s="76"/>
      <c r="C22" s="76"/>
      <c r="D22" s="76"/>
      <c r="E22" s="19" t="s">
        <v>33</v>
      </c>
      <c r="F22" s="79" t="str">
        <f>IF(①入力シート!C45="","",①入力シート!C45)</f>
        <v/>
      </c>
      <c r="G22" s="79"/>
      <c r="H22" s="79"/>
      <c r="I22" s="79"/>
      <c r="J22" s="79"/>
      <c r="K22" s="17" t="s">
        <v>39</v>
      </c>
      <c r="L22" s="79" t="str">
        <f>IF(①入力シート!D45="","",①入力シート!D45)</f>
        <v/>
      </c>
      <c r="M22" s="79"/>
      <c r="N22" s="79"/>
      <c r="O22" s="79"/>
      <c r="P22" s="79"/>
      <c r="Q22" s="79"/>
      <c r="R22" s="79"/>
      <c r="S22" s="79"/>
    </row>
    <row r="23" spans="1:19" ht="16.5" customHeight="1">
      <c r="A23" s="68"/>
      <c r="B23" s="76"/>
      <c r="C23" s="76"/>
      <c r="D23" s="76"/>
      <c r="E23" s="19" t="s">
        <v>33</v>
      </c>
      <c r="F23" s="79" t="str">
        <f>IF(①入力シート!C46="","",①入力シート!C46)</f>
        <v/>
      </c>
      <c r="G23" s="79"/>
      <c r="H23" s="79"/>
      <c r="I23" s="79"/>
      <c r="J23" s="79"/>
      <c r="K23" s="17" t="s">
        <v>39</v>
      </c>
      <c r="L23" s="79" t="str">
        <f>IF(①入力シート!D46="","",①入力シート!D46)</f>
        <v/>
      </c>
      <c r="M23" s="79"/>
      <c r="N23" s="79"/>
      <c r="O23" s="79"/>
      <c r="P23" s="79"/>
      <c r="Q23" s="79"/>
      <c r="R23" s="79"/>
      <c r="S23" s="79"/>
    </row>
    <row r="24" spans="1:19" ht="16.5" customHeight="1">
      <c r="A24" s="68"/>
      <c r="B24" s="76"/>
      <c r="C24" s="76"/>
      <c r="D24" s="76"/>
      <c r="E24" s="19" t="s">
        <v>33</v>
      </c>
      <c r="F24" s="79" t="str">
        <f>IF(①入力シート!C47="","",①入力シート!C47)</f>
        <v/>
      </c>
      <c r="G24" s="79"/>
      <c r="H24" s="79"/>
      <c r="I24" s="79"/>
      <c r="J24" s="79"/>
      <c r="K24" s="17" t="s">
        <v>39</v>
      </c>
      <c r="L24" s="79" t="str">
        <f>IF(①入力シート!D47="","",①入力シート!D47)</f>
        <v/>
      </c>
      <c r="M24" s="79"/>
      <c r="N24" s="79"/>
      <c r="O24" s="79"/>
      <c r="P24" s="79"/>
      <c r="Q24" s="79"/>
      <c r="R24" s="79"/>
      <c r="S24" s="79"/>
    </row>
    <row r="25" spans="1:19" ht="16.5" customHeight="1">
      <c r="A25" s="68"/>
      <c r="B25" s="76"/>
      <c r="C25" s="76"/>
      <c r="D25" s="76"/>
      <c r="E25" s="19" t="s">
        <v>33</v>
      </c>
      <c r="F25" s="79" t="str">
        <f>IF(①入力シート!C48="","",①入力シート!C48)</f>
        <v/>
      </c>
      <c r="G25" s="79"/>
      <c r="H25" s="79"/>
      <c r="I25" s="79"/>
      <c r="J25" s="79"/>
      <c r="K25" s="17" t="s">
        <v>39</v>
      </c>
      <c r="L25" s="79" t="str">
        <f>IF(①入力シート!D48="","",①入力シート!D48)</f>
        <v/>
      </c>
      <c r="M25" s="79"/>
      <c r="N25" s="79"/>
      <c r="O25" s="79"/>
      <c r="P25" s="79"/>
      <c r="Q25" s="79"/>
      <c r="R25" s="79"/>
      <c r="S25" s="79"/>
    </row>
    <row r="26" spans="1:19" ht="16.5" customHeight="1">
      <c r="A26" s="68"/>
      <c r="B26" s="76"/>
      <c r="C26" s="76"/>
      <c r="D26" s="76"/>
      <c r="E26" s="19" t="s">
        <v>33</v>
      </c>
      <c r="F26" s="79" t="str">
        <f>IF(①入力シート!C49="","",①入力シート!C49)</f>
        <v/>
      </c>
      <c r="G26" s="79"/>
      <c r="H26" s="79"/>
      <c r="I26" s="79"/>
      <c r="J26" s="79"/>
      <c r="K26" s="17" t="s">
        <v>39</v>
      </c>
      <c r="L26" s="79" t="str">
        <f>IF(①入力シート!D49="","",①入力シート!D49)</f>
        <v/>
      </c>
      <c r="M26" s="79"/>
      <c r="N26" s="79"/>
      <c r="O26" s="79"/>
      <c r="P26" s="79"/>
      <c r="Q26" s="79"/>
      <c r="R26" s="79"/>
      <c r="S26" s="79"/>
    </row>
    <row r="27" spans="1:19" ht="16.5" customHeight="1">
      <c r="A27" s="68"/>
      <c r="B27" s="76"/>
      <c r="C27" s="76"/>
      <c r="D27" s="76"/>
      <c r="E27" s="19" t="s">
        <v>33</v>
      </c>
      <c r="F27" s="79" t="str">
        <f>IF(①入力シート!C50="","",①入力シート!C50)</f>
        <v/>
      </c>
      <c r="G27" s="79"/>
      <c r="H27" s="79"/>
      <c r="I27" s="79"/>
      <c r="J27" s="79"/>
      <c r="K27" s="17" t="s">
        <v>39</v>
      </c>
      <c r="L27" s="79" t="str">
        <f>IF(①入力シート!D50="","",①入力シート!D50)</f>
        <v/>
      </c>
      <c r="M27" s="79"/>
      <c r="N27" s="79"/>
      <c r="O27" s="79"/>
      <c r="P27" s="79"/>
      <c r="Q27" s="79"/>
      <c r="R27" s="79"/>
      <c r="S27" s="79"/>
    </row>
    <row r="28" spans="1:19" ht="16.5" customHeight="1">
      <c r="A28" s="68"/>
      <c r="B28" s="76"/>
      <c r="C28" s="76"/>
      <c r="D28" s="76"/>
      <c r="E28" s="19" t="s">
        <v>33</v>
      </c>
      <c r="F28" s="79" t="str">
        <f>IF(①入力シート!C51="","",①入力シート!C51)</f>
        <v/>
      </c>
      <c r="G28" s="79"/>
      <c r="H28" s="79"/>
      <c r="I28" s="79"/>
      <c r="J28" s="79"/>
      <c r="K28" s="17" t="s">
        <v>39</v>
      </c>
      <c r="L28" s="79" t="str">
        <f>IF(①入力シート!D51="","",①入力シート!D51)</f>
        <v/>
      </c>
      <c r="M28" s="79"/>
      <c r="N28" s="79"/>
      <c r="O28" s="79"/>
      <c r="P28" s="79"/>
      <c r="Q28" s="79"/>
      <c r="R28" s="79"/>
      <c r="S28" s="79"/>
    </row>
    <row r="29" spans="1:19" ht="16.5" customHeight="1">
      <c r="A29" s="68"/>
      <c r="B29" s="76"/>
      <c r="C29" s="76"/>
      <c r="D29" s="76"/>
      <c r="E29" s="19" t="s">
        <v>33</v>
      </c>
      <c r="F29" s="79" t="str">
        <f>IF(①入力シート!C52="","",①入力シート!C52)</f>
        <v/>
      </c>
      <c r="G29" s="79"/>
      <c r="H29" s="79"/>
      <c r="I29" s="79"/>
      <c r="J29" s="79"/>
      <c r="K29" s="17" t="s">
        <v>39</v>
      </c>
      <c r="L29" s="79" t="str">
        <f>IF(①入力シート!D52="","",①入力シート!D52)</f>
        <v/>
      </c>
      <c r="M29" s="79"/>
      <c r="N29" s="79"/>
      <c r="O29" s="79"/>
      <c r="P29" s="79"/>
      <c r="Q29" s="79"/>
      <c r="R29" s="79"/>
      <c r="S29" s="79"/>
    </row>
    <row r="30" spans="1:19" ht="16.5" customHeight="1">
      <c r="A30" s="68"/>
      <c r="B30" s="76"/>
      <c r="C30" s="76"/>
      <c r="D30" s="76"/>
      <c r="E30" s="19" t="s">
        <v>33</v>
      </c>
      <c r="F30" s="79" t="str">
        <f>IF(①入力シート!C53="","",①入力シート!C53)</f>
        <v/>
      </c>
      <c r="G30" s="79"/>
      <c r="H30" s="79"/>
      <c r="I30" s="79"/>
      <c r="J30" s="79"/>
      <c r="K30" s="17" t="s">
        <v>39</v>
      </c>
      <c r="L30" s="79" t="str">
        <f>IF(①入力シート!D53="","",①入力シート!D53)</f>
        <v/>
      </c>
      <c r="M30" s="79"/>
      <c r="N30" s="79"/>
      <c r="O30" s="79"/>
      <c r="P30" s="79"/>
      <c r="Q30" s="79"/>
      <c r="R30" s="79"/>
      <c r="S30" s="79"/>
    </row>
    <row r="31" spans="1:19" ht="16.5" customHeight="1">
      <c r="A31" s="68"/>
      <c r="B31" s="76"/>
      <c r="C31" s="76"/>
      <c r="D31" s="76"/>
      <c r="E31" s="19" t="s">
        <v>33</v>
      </c>
      <c r="F31" s="79" t="str">
        <f>IF(①入力シート!C54="","",①入力シート!C54)</f>
        <v/>
      </c>
      <c r="G31" s="79"/>
      <c r="H31" s="79"/>
      <c r="I31" s="79"/>
      <c r="J31" s="79"/>
      <c r="K31" s="17" t="s">
        <v>39</v>
      </c>
      <c r="L31" s="79" t="str">
        <f>IF(①入力シート!D54="","",①入力シート!D54)</f>
        <v/>
      </c>
      <c r="M31" s="79"/>
      <c r="N31" s="79"/>
      <c r="O31" s="79"/>
      <c r="P31" s="79"/>
      <c r="Q31" s="79"/>
      <c r="R31" s="79"/>
      <c r="S31" s="79"/>
    </row>
    <row r="32" spans="1:19" ht="16.5" customHeight="1">
      <c r="A32" s="68"/>
      <c r="B32" s="76"/>
      <c r="C32" s="76"/>
      <c r="D32" s="76"/>
      <c r="E32" s="19" t="s">
        <v>33</v>
      </c>
      <c r="F32" s="79" t="str">
        <f>IF(①入力シート!C55="","",①入力シート!C55)</f>
        <v/>
      </c>
      <c r="G32" s="79"/>
      <c r="H32" s="79"/>
      <c r="I32" s="79"/>
      <c r="J32" s="79"/>
      <c r="K32" s="17" t="s">
        <v>39</v>
      </c>
      <c r="L32" s="79" t="str">
        <f>IF(①入力シート!D55="","",①入力シート!D55)</f>
        <v/>
      </c>
      <c r="M32" s="79"/>
      <c r="N32" s="79"/>
      <c r="O32" s="79"/>
      <c r="P32" s="79"/>
      <c r="Q32" s="79"/>
      <c r="R32" s="79"/>
      <c r="S32" s="79"/>
    </row>
    <row r="33" spans="1:19" ht="16.5" customHeight="1">
      <c r="A33" s="68"/>
      <c r="B33" s="76"/>
      <c r="C33" s="76"/>
      <c r="D33" s="76"/>
      <c r="E33" s="19" t="s">
        <v>33</v>
      </c>
      <c r="F33" s="79" t="str">
        <f>IF(①入力シート!C56="","",①入力シート!C56)</f>
        <v/>
      </c>
      <c r="G33" s="79"/>
      <c r="H33" s="79"/>
      <c r="I33" s="79"/>
      <c r="J33" s="79"/>
      <c r="K33" s="17" t="s">
        <v>39</v>
      </c>
      <c r="L33" s="79" t="str">
        <f>IF(①入力シート!D56="","",①入力シート!D56)</f>
        <v/>
      </c>
      <c r="M33" s="79"/>
      <c r="N33" s="79"/>
      <c r="O33" s="79"/>
      <c r="P33" s="79"/>
      <c r="Q33" s="79"/>
      <c r="R33" s="79"/>
      <c r="S33" s="79"/>
    </row>
    <row r="34" spans="1:19" ht="16.5" customHeight="1">
      <c r="A34" s="68"/>
      <c r="B34" s="76"/>
      <c r="C34" s="76"/>
      <c r="D34" s="76"/>
      <c r="E34" s="19" t="s">
        <v>33</v>
      </c>
      <c r="F34" s="79" t="str">
        <f>IF(①入力シート!C57="","",①入力シート!C57)</f>
        <v/>
      </c>
      <c r="G34" s="79"/>
      <c r="H34" s="79"/>
      <c r="I34" s="79"/>
      <c r="J34" s="79"/>
      <c r="K34" s="17" t="s">
        <v>39</v>
      </c>
      <c r="L34" s="79" t="str">
        <f>IF(①入力シート!D57="","",①入力シート!D57)</f>
        <v/>
      </c>
      <c r="M34" s="79"/>
      <c r="N34" s="79"/>
      <c r="O34" s="79"/>
      <c r="P34" s="79"/>
      <c r="Q34" s="79"/>
      <c r="R34" s="79"/>
      <c r="S34" s="79"/>
    </row>
    <row r="35" spans="1:19" ht="16.5" customHeight="1">
      <c r="A35" s="68"/>
      <c r="B35" s="76"/>
      <c r="C35" s="76"/>
      <c r="D35" s="76"/>
      <c r="E35" s="19" t="s">
        <v>33</v>
      </c>
      <c r="F35" s="79" t="str">
        <f>IF(①入力シート!C58="","",①入力シート!C58)</f>
        <v/>
      </c>
      <c r="G35" s="79"/>
      <c r="H35" s="79"/>
      <c r="I35" s="79"/>
      <c r="J35" s="79"/>
      <c r="K35" s="17" t="s">
        <v>39</v>
      </c>
      <c r="L35" s="79" t="str">
        <f>IF(①入力シート!D58="","",①入力シート!D58)</f>
        <v/>
      </c>
      <c r="M35" s="79"/>
      <c r="N35" s="79"/>
      <c r="O35" s="79"/>
      <c r="P35" s="79"/>
      <c r="Q35" s="79"/>
      <c r="R35" s="79"/>
      <c r="S35" s="79"/>
    </row>
    <row r="36" spans="1:19" ht="16.5" customHeight="1">
      <c r="A36" s="68"/>
      <c r="B36" s="76"/>
      <c r="C36" s="76"/>
      <c r="D36" s="76"/>
      <c r="E36" s="19" t="s">
        <v>33</v>
      </c>
      <c r="F36" s="79" t="str">
        <f>IF(①入力シート!C59="","",①入力シート!C59)</f>
        <v/>
      </c>
      <c r="G36" s="79"/>
      <c r="H36" s="79"/>
      <c r="I36" s="79"/>
      <c r="J36" s="79"/>
      <c r="K36" s="17" t="s">
        <v>39</v>
      </c>
      <c r="L36" s="79" t="str">
        <f>IF(①入力シート!D59="","",①入力シート!D59)</f>
        <v/>
      </c>
      <c r="M36" s="79"/>
      <c r="N36" s="79"/>
      <c r="O36" s="79"/>
      <c r="P36" s="79"/>
      <c r="Q36" s="79"/>
      <c r="R36" s="79"/>
      <c r="S36" s="79"/>
    </row>
    <row r="37" spans="1:19" ht="16.5" customHeight="1" thickBot="1">
      <c r="A37" s="75"/>
      <c r="B37" s="77"/>
      <c r="C37" s="77"/>
      <c r="D37" s="77"/>
      <c r="E37" s="46" t="s">
        <v>33</v>
      </c>
      <c r="F37" s="90" t="str">
        <f>IF(①入力シート!C60="","",①入力シート!C60)</f>
        <v/>
      </c>
      <c r="G37" s="90"/>
      <c r="H37" s="90"/>
      <c r="I37" s="90"/>
      <c r="J37" s="90"/>
      <c r="K37" s="47" t="s">
        <v>39</v>
      </c>
      <c r="L37" s="90" t="str">
        <f>IF(①入力シート!D60="","",①入力シート!D60)</f>
        <v/>
      </c>
      <c r="M37" s="90"/>
      <c r="N37" s="90"/>
      <c r="O37" s="90"/>
      <c r="P37" s="90"/>
      <c r="Q37" s="90"/>
      <c r="R37" s="90"/>
      <c r="S37" s="90"/>
    </row>
    <row r="38" spans="1:19" ht="16.5" customHeight="1" thickTop="1">
      <c r="A38" s="114" t="s">
        <v>215</v>
      </c>
      <c r="B38" s="107" t="s">
        <v>187</v>
      </c>
      <c r="C38" s="108"/>
      <c r="D38" s="109"/>
      <c r="E38" s="111">
        <f>①入力シート!C63</f>
        <v>0</v>
      </c>
      <c r="F38" s="112"/>
      <c r="G38" s="112"/>
      <c r="H38" s="112"/>
      <c r="I38" s="112"/>
      <c r="J38" s="112"/>
      <c r="K38" s="112"/>
      <c r="L38" s="112"/>
      <c r="M38" s="112"/>
      <c r="N38" s="112"/>
      <c r="O38" s="112"/>
      <c r="P38" s="112"/>
      <c r="Q38" s="112"/>
      <c r="R38" s="112"/>
      <c r="S38" s="113"/>
    </row>
    <row r="39" spans="1:19" ht="33" customHeight="1">
      <c r="A39" s="115"/>
      <c r="B39" s="104" t="s">
        <v>188</v>
      </c>
      <c r="C39" s="110"/>
      <c r="D39" s="105"/>
      <c r="E39" s="117" t="str">
        <f>IF(①入力シート!$C$65="","",①入力シート!$C$65)</f>
        <v/>
      </c>
      <c r="F39" s="118"/>
      <c r="G39" s="118"/>
      <c r="H39" s="118"/>
      <c r="I39" s="118"/>
      <c r="J39" s="118"/>
      <c r="K39" s="118"/>
      <c r="L39" s="118"/>
      <c r="M39" s="118"/>
      <c r="N39" s="118"/>
      <c r="O39" s="118"/>
      <c r="P39" s="118"/>
      <c r="Q39" s="118"/>
      <c r="R39" s="118"/>
      <c r="S39" s="119"/>
    </row>
    <row r="40" spans="1:19">
      <c r="A40" s="115"/>
      <c r="B40" s="104" t="s">
        <v>189</v>
      </c>
      <c r="C40" s="110"/>
      <c r="D40" s="105"/>
      <c r="E40" s="116" t="str">
        <f>①入力シート!C67</f>
        <v>プルダウンメニューから選択してください。</v>
      </c>
      <c r="F40" s="100"/>
      <c r="G40" s="100"/>
      <c r="H40" s="100"/>
      <c r="I40" s="100"/>
      <c r="J40" s="100"/>
      <c r="K40" s="100"/>
      <c r="L40" s="100"/>
      <c r="M40" s="100"/>
      <c r="N40" s="100"/>
      <c r="O40" s="100"/>
      <c r="P40" s="100"/>
      <c r="Q40" s="100"/>
      <c r="R40" s="100"/>
      <c r="S40" s="101"/>
    </row>
    <row r="41" spans="1:19">
      <c r="A41" s="115"/>
      <c r="B41" s="104" t="s">
        <v>190</v>
      </c>
      <c r="C41" s="110"/>
      <c r="D41" s="105"/>
      <c r="E41" s="116" t="str">
        <f>①入力シート!C69</f>
        <v>プルダウンメニューから選択してください。</v>
      </c>
      <c r="F41" s="100"/>
      <c r="G41" s="100"/>
      <c r="H41" s="100"/>
      <c r="I41" s="100"/>
      <c r="J41" s="100"/>
      <c r="K41" s="100"/>
      <c r="L41" s="100"/>
      <c r="M41" s="100"/>
      <c r="N41" s="100"/>
      <c r="O41" s="100"/>
      <c r="P41" s="100"/>
      <c r="Q41" s="100"/>
      <c r="R41" s="100"/>
      <c r="S41" s="101"/>
    </row>
    <row r="42" spans="1:19">
      <c r="A42" s="115"/>
      <c r="B42" s="104" t="s">
        <v>191</v>
      </c>
      <c r="C42" s="110"/>
      <c r="D42" s="105"/>
      <c r="E42" s="99" t="str">
        <f>①入力シート!C72</f>
        <v>プルダウンメニューから選択してください。</v>
      </c>
      <c r="F42" s="99"/>
      <c r="G42" s="99"/>
      <c r="H42" s="99"/>
      <c r="I42" s="99"/>
      <c r="J42" s="99"/>
      <c r="K42" s="99"/>
      <c r="L42" s="99"/>
      <c r="M42" s="99"/>
      <c r="N42" s="99"/>
      <c r="O42" s="99"/>
      <c r="P42" s="99"/>
      <c r="Q42" s="99"/>
      <c r="R42" s="99"/>
      <c r="S42" s="99"/>
    </row>
    <row r="43" spans="1:19" ht="18" customHeight="1">
      <c r="A43" s="115"/>
      <c r="B43" s="120" t="s">
        <v>192</v>
      </c>
      <c r="C43" s="121"/>
      <c r="D43" s="122"/>
      <c r="E43" s="126" t="str">
        <f>IF(①入力シート!$C$75="","",①入力シート!$C$75)</f>
        <v/>
      </c>
      <c r="F43" s="127"/>
      <c r="G43" s="127"/>
      <c r="H43" s="127"/>
      <c r="I43" s="20" t="s">
        <v>193</v>
      </c>
      <c r="J43" s="127" t="str">
        <f>IF(①入力シート!$C$76="","",①入力シート!$C$76)</f>
        <v/>
      </c>
      <c r="K43" s="127"/>
      <c r="L43" s="127"/>
      <c r="M43" s="127"/>
      <c r="N43" s="110" t="s">
        <v>194</v>
      </c>
      <c r="O43" s="110"/>
      <c r="P43" s="20" t="str">
        <f>IF(①入力シート!$C$77="","",①入力シート!$C$77)</f>
        <v/>
      </c>
      <c r="Q43" s="100" t="s">
        <v>195</v>
      </c>
      <c r="R43" s="100"/>
      <c r="S43" s="101"/>
    </row>
    <row r="44" spans="1:19">
      <c r="A44" s="115"/>
      <c r="B44" s="123"/>
      <c r="C44" s="124"/>
      <c r="D44" s="125"/>
      <c r="E44" s="126" t="str">
        <f>IF(①入力シート!$D$75="","",①入力シート!$D$75)</f>
        <v/>
      </c>
      <c r="F44" s="127"/>
      <c r="G44" s="127"/>
      <c r="H44" s="127"/>
      <c r="I44" s="20" t="s">
        <v>193</v>
      </c>
      <c r="J44" s="127" t="str">
        <f>IF(①入力シート!$D$76="","",①入力シート!$D$76)</f>
        <v/>
      </c>
      <c r="K44" s="127"/>
      <c r="L44" s="127"/>
      <c r="M44" s="127"/>
      <c r="N44" s="110" t="s">
        <v>194</v>
      </c>
      <c r="O44" s="110"/>
      <c r="P44" s="20" t="str">
        <f>IF(①入力シート!$D$77="","",①入力シート!$D$77)</f>
        <v/>
      </c>
      <c r="Q44" s="100" t="s">
        <v>195</v>
      </c>
      <c r="R44" s="100"/>
      <c r="S44" s="101"/>
    </row>
    <row r="45" spans="1:19">
      <c r="A45" s="115"/>
      <c r="B45" s="76" t="s">
        <v>196</v>
      </c>
      <c r="C45" s="76"/>
      <c r="D45" s="76"/>
      <c r="E45" s="76"/>
      <c r="F45" s="76"/>
      <c r="G45" s="76"/>
      <c r="H45" s="76"/>
      <c r="I45" s="76"/>
      <c r="J45" s="76"/>
      <c r="K45" s="76"/>
      <c r="L45" s="76"/>
      <c r="M45" s="79" t="str">
        <f>①入力シート!D85</f>
        <v>プルダウンメニューから選択してください。</v>
      </c>
      <c r="N45" s="79"/>
      <c r="O45" s="79"/>
      <c r="P45" s="79"/>
      <c r="Q45" s="79"/>
      <c r="R45" s="79"/>
      <c r="S45" s="79"/>
    </row>
  </sheetData>
  <mergeCells count="89">
    <mergeCell ref="A7:H7"/>
    <mergeCell ref="B15:D17"/>
    <mergeCell ref="F15:S15"/>
    <mergeCell ref="F16:S16"/>
    <mergeCell ref="F17:J17"/>
    <mergeCell ref="L17:S17"/>
    <mergeCell ref="B13:D14"/>
    <mergeCell ref="E13:E14"/>
    <mergeCell ref="F13:J14"/>
    <mergeCell ref="L13:S13"/>
    <mergeCell ref="L14:S14"/>
    <mergeCell ref="P2:S2"/>
    <mergeCell ref="Q1:S1"/>
    <mergeCell ref="A6:H6"/>
    <mergeCell ref="E44:H44"/>
    <mergeCell ref="J44:M44"/>
    <mergeCell ref="N44:O44"/>
    <mergeCell ref="Q44:S44"/>
    <mergeCell ref="F36:J36"/>
    <mergeCell ref="L36:S36"/>
    <mergeCell ref="F37:J37"/>
    <mergeCell ref="L37:S37"/>
    <mergeCell ref="A38:A45"/>
    <mergeCell ref="B38:D38"/>
    <mergeCell ref="E38:S38"/>
    <mergeCell ref="B39:D39"/>
    <mergeCell ref="E39:S39"/>
    <mergeCell ref="B45:L45"/>
    <mergeCell ref="M45:S45"/>
    <mergeCell ref="E40:S40"/>
    <mergeCell ref="B41:D41"/>
    <mergeCell ref="E41:S41"/>
    <mergeCell ref="B42:D42"/>
    <mergeCell ref="E42:S42"/>
    <mergeCell ref="B43:D44"/>
    <mergeCell ref="E43:H43"/>
    <mergeCell ref="J43:M43"/>
    <mergeCell ref="N43:O43"/>
    <mergeCell ref="Q43:S43"/>
    <mergeCell ref="B40:D40"/>
    <mergeCell ref="F33:J33"/>
    <mergeCell ref="L33:S33"/>
    <mergeCell ref="F34:J34"/>
    <mergeCell ref="L34:S34"/>
    <mergeCell ref="F35:J35"/>
    <mergeCell ref="L35:S35"/>
    <mergeCell ref="F30:J30"/>
    <mergeCell ref="L30:S30"/>
    <mergeCell ref="F31:J31"/>
    <mergeCell ref="L31:S31"/>
    <mergeCell ref="F32:J32"/>
    <mergeCell ref="L32:S32"/>
    <mergeCell ref="L27:S27"/>
    <mergeCell ref="F28:J28"/>
    <mergeCell ref="L28:S28"/>
    <mergeCell ref="F29:J29"/>
    <mergeCell ref="L29:S29"/>
    <mergeCell ref="B19:D37"/>
    <mergeCell ref="F19:J19"/>
    <mergeCell ref="L19:S19"/>
    <mergeCell ref="F20:J20"/>
    <mergeCell ref="L20:S20"/>
    <mergeCell ref="F21:J21"/>
    <mergeCell ref="L21:S21"/>
    <mergeCell ref="F22:J22"/>
    <mergeCell ref="L22:S22"/>
    <mergeCell ref="F23:J23"/>
    <mergeCell ref="L23:S23"/>
    <mergeCell ref="F24:J24"/>
    <mergeCell ref="L24:S24"/>
    <mergeCell ref="F25:J25"/>
    <mergeCell ref="L25:S25"/>
    <mergeCell ref="F27:J27"/>
    <mergeCell ref="A2:B2"/>
    <mergeCell ref="C2:F2"/>
    <mergeCell ref="N2:O2"/>
    <mergeCell ref="A4:S4"/>
    <mergeCell ref="B18:D18"/>
    <mergeCell ref="F18:J18"/>
    <mergeCell ref="L18:S18"/>
    <mergeCell ref="A10:A37"/>
    <mergeCell ref="B10:D10"/>
    <mergeCell ref="E10:S10"/>
    <mergeCell ref="B11:D11"/>
    <mergeCell ref="E11:S11"/>
    <mergeCell ref="B12:D12"/>
    <mergeCell ref="E12:S12"/>
    <mergeCell ref="F26:J26"/>
    <mergeCell ref="L26:S26"/>
  </mergeCells>
  <phoneticPr fontId="1"/>
  <printOptions horizontalCentered="1" verticalCentered="1"/>
  <pageMargins left="0.70866141732283461" right="0.70866141732283461" top="0.74803149606299213" bottom="0.74803149606299213" header="0.31496062992125984" footer="0.31496062992125984"/>
  <pageSetup paperSize="9" scale="9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B4A1F0-ED32-4CAA-B42F-26C0E5A8889F}">
  <dimension ref="A1:S49"/>
  <sheetViews>
    <sheetView zoomScaleNormal="100" workbookViewId="0"/>
  </sheetViews>
  <sheetFormatPr defaultColWidth="8.625" defaultRowHeight="16.5"/>
  <cols>
    <col min="1" max="19" width="4.125" style="16" customWidth="1"/>
    <col min="20" max="16384" width="8.625" style="16"/>
  </cols>
  <sheetData>
    <row r="1" spans="1:19">
      <c r="Q1" s="161" t="s">
        <v>216</v>
      </c>
      <c r="R1" s="161"/>
      <c r="S1" s="161"/>
    </row>
    <row r="2" spans="1:19">
      <c r="A2" s="76" t="s">
        <v>209</v>
      </c>
      <c r="B2" s="76"/>
      <c r="C2" s="106" t="s">
        <v>168</v>
      </c>
      <c r="D2" s="106"/>
      <c r="E2" s="106"/>
      <c r="F2" s="106"/>
      <c r="M2" s="22"/>
      <c r="N2" s="104" t="s">
        <v>167</v>
      </c>
      <c r="O2" s="105"/>
      <c r="P2" s="106" t="s">
        <v>168</v>
      </c>
      <c r="Q2" s="106"/>
      <c r="R2" s="106"/>
      <c r="S2" s="106"/>
    </row>
    <row r="3" spans="1:19" ht="7.5" customHeight="1"/>
    <row r="4" spans="1:19" ht="30" customHeight="1">
      <c r="A4" s="103" t="s">
        <v>210</v>
      </c>
      <c r="B4" s="103"/>
      <c r="C4" s="103"/>
      <c r="D4" s="103"/>
      <c r="E4" s="103"/>
      <c r="F4" s="103"/>
      <c r="G4" s="103"/>
      <c r="H4" s="103"/>
      <c r="I4" s="103"/>
      <c r="J4" s="103"/>
      <c r="K4" s="103"/>
      <c r="L4" s="103"/>
      <c r="M4" s="103"/>
      <c r="N4" s="103"/>
      <c r="O4" s="103"/>
      <c r="P4" s="103"/>
      <c r="Q4" s="103"/>
      <c r="R4" s="103"/>
      <c r="S4" s="103"/>
    </row>
    <row r="5" spans="1:19" ht="7.5" customHeight="1"/>
    <row r="6" spans="1:19" ht="18.75">
      <c r="A6" s="162" t="str">
        <f>IF(①入力シート!$C$7="","",①入力シート!$C$7)</f>
        <v/>
      </c>
      <c r="B6" s="162"/>
      <c r="C6" s="162"/>
      <c r="D6" s="162"/>
      <c r="E6" s="162"/>
      <c r="F6" s="162"/>
      <c r="G6" s="162"/>
      <c r="H6" s="162"/>
      <c r="I6"/>
      <c r="S6" s="23" t="s">
        <v>211</v>
      </c>
    </row>
    <row r="7" spans="1:19" ht="18.75">
      <c r="A7" s="162" t="str">
        <f>IF(AND(①入力シート!$C$12="",①入力シート!$C$14=""),"",①入力シート!$C$12&amp;"  "&amp;①入力シート!$C$14)</f>
        <v/>
      </c>
      <c r="B7" s="162"/>
      <c r="C7" s="162"/>
      <c r="D7" s="162"/>
      <c r="E7" s="162"/>
      <c r="F7" s="162"/>
      <c r="G7" s="162"/>
      <c r="H7" s="162"/>
      <c r="I7" t="s">
        <v>212</v>
      </c>
      <c r="S7" s="55" t="s">
        <v>213</v>
      </c>
    </row>
    <row r="8" spans="1:19" ht="7.5" customHeight="1"/>
    <row r="9" spans="1:19" ht="9.9499999999999993" customHeight="1">
      <c r="H9" s="163"/>
      <c r="I9" s="163"/>
      <c r="J9" s="163" t="s">
        <v>217</v>
      </c>
      <c r="K9" s="163"/>
      <c r="L9" s="163"/>
      <c r="M9" s="163"/>
      <c r="N9" s="164" t="s">
        <v>218</v>
      </c>
      <c r="O9" s="164"/>
      <c r="P9" s="164"/>
      <c r="Q9" s="164"/>
      <c r="R9" s="164"/>
      <c r="S9" s="164"/>
    </row>
    <row r="10" spans="1:19" ht="9.9499999999999993" customHeight="1">
      <c r="H10" s="163" t="s">
        <v>219</v>
      </c>
      <c r="I10" s="163"/>
      <c r="J10" s="163" t="s">
        <v>220</v>
      </c>
      <c r="K10" s="163"/>
      <c r="L10" s="163" t="s">
        <v>221</v>
      </c>
      <c r="M10" s="163"/>
      <c r="N10" s="163" t="s">
        <v>220</v>
      </c>
      <c r="O10" s="163"/>
      <c r="P10" s="163" t="s">
        <v>222</v>
      </c>
      <c r="Q10" s="163"/>
      <c r="R10" s="163" t="s">
        <v>221</v>
      </c>
      <c r="S10" s="163"/>
    </row>
    <row r="11" spans="1:19" ht="33.950000000000003" customHeight="1">
      <c r="H11" s="76"/>
      <c r="I11" s="76"/>
      <c r="J11" s="76"/>
      <c r="K11" s="76"/>
      <c r="L11" s="76"/>
      <c r="M11" s="76"/>
      <c r="N11" s="76"/>
      <c r="O11" s="76"/>
      <c r="P11" s="76"/>
      <c r="Q11" s="76"/>
      <c r="R11" s="76"/>
      <c r="S11" s="76"/>
    </row>
    <row r="12" spans="1:19" ht="7.5" customHeight="1"/>
    <row r="13" spans="1:19">
      <c r="A13" s="16" t="s">
        <v>214</v>
      </c>
    </row>
    <row r="14" spans="1:19" ht="16.5" customHeight="1">
      <c r="A14" s="68" t="s">
        <v>178</v>
      </c>
      <c r="B14" s="70" t="s">
        <v>179</v>
      </c>
      <c r="C14" s="70"/>
      <c r="D14" s="70"/>
      <c r="E14" s="72" t="str">
        <f>IF(①入力シート!$C$18="","",①入力シート!$C$18)</f>
        <v/>
      </c>
      <c r="F14" s="72"/>
      <c r="G14" s="72"/>
      <c r="H14" s="72"/>
      <c r="I14" s="72"/>
      <c r="J14" s="72"/>
      <c r="K14" s="72"/>
      <c r="L14" s="72"/>
      <c r="M14" s="72"/>
      <c r="N14" s="72"/>
      <c r="O14" s="72"/>
      <c r="P14" s="72"/>
      <c r="Q14" s="72"/>
      <c r="R14" s="72"/>
      <c r="S14" s="72"/>
    </row>
    <row r="15" spans="1:19" ht="16.5" customHeight="1">
      <c r="A15" s="68"/>
      <c r="B15" s="70" t="s">
        <v>180</v>
      </c>
      <c r="C15" s="70"/>
      <c r="D15" s="70"/>
      <c r="E15" s="72" t="str">
        <f>IF(①入力シート!$C$20="","",①入力シート!$C$20)</f>
        <v>〒</v>
      </c>
      <c r="F15" s="72"/>
      <c r="G15" s="72"/>
      <c r="H15" s="72"/>
      <c r="I15" s="72"/>
      <c r="J15" s="72"/>
      <c r="K15" s="72"/>
      <c r="L15" s="72"/>
      <c r="M15" s="72"/>
      <c r="N15" s="72"/>
      <c r="O15" s="72"/>
      <c r="P15" s="72"/>
      <c r="Q15" s="72"/>
      <c r="R15" s="72"/>
      <c r="S15" s="72"/>
    </row>
    <row r="16" spans="1:19" ht="16.5" customHeight="1">
      <c r="A16" s="68"/>
      <c r="B16" s="70" t="s">
        <v>181</v>
      </c>
      <c r="C16" s="70"/>
      <c r="D16" s="70"/>
      <c r="E16" s="72" t="str">
        <f>IF(①入力シート!$C$22="","",①入力シート!$C$22)</f>
        <v/>
      </c>
      <c r="F16" s="72"/>
      <c r="G16" s="72"/>
      <c r="H16" s="72"/>
      <c r="I16" s="72"/>
      <c r="J16" s="72"/>
      <c r="K16" s="72"/>
      <c r="L16" s="72"/>
      <c r="M16" s="72"/>
      <c r="N16" s="72"/>
      <c r="O16" s="72"/>
      <c r="P16" s="72"/>
      <c r="Q16" s="72"/>
      <c r="R16" s="72"/>
      <c r="S16" s="72"/>
    </row>
    <row r="17" spans="1:19" ht="16.5" customHeight="1">
      <c r="A17" s="68"/>
      <c r="B17" s="70" t="s">
        <v>182</v>
      </c>
      <c r="C17" s="70"/>
      <c r="D17" s="70"/>
      <c r="E17" s="80" t="s">
        <v>33</v>
      </c>
      <c r="F17" s="78" t="str">
        <f>IF(①入力シート!$C$24="","",①入力シート!$C$24)</f>
        <v/>
      </c>
      <c r="G17" s="78"/>
      <c r="H17" s="78"/>
      <c r="I17" s="78"/>
      <c r="J17" s="78"/>
      <c r="K17" s="17" t="s">
        <v>39</v>
      </c>
      <c r="L17" s="79" t="str">
        <f>IF(①入力シート!$C$26="","",①入力シート!$C$26)</f>
        <v/>
      </c>
      <c r="M17" s="79"/>
      <c r="N17" s="79"/>
      <c r="O17" s="79"/>
      <c r="P17" s="79"/>
      <c r="Q17" s="79"/>
      <c r="R17" s="79"/>
      <c r="S17" s="79"/>
    </row>
    <row r="18" spans="1:19" ht="16.5" customHeight="1">
      <c r="A18" s="68"/>
      <c r="B18" s="70"/>
      <c r="C18" s="70"/>
      <c r="D18" s="70"/>
      <c r="E18" s="80"/>
      <c r="F18" s="78"/>
      <c r="G18" s="78"/>
      <c r="H18" s="78"/>
      <c r="I18" s="78"/>
      <c r="J18" s="78"/>
      <c r="K18" s="17" t="s">
        <v>40</v>
      </c>
      <c r="L18" s="79" t="str">
        <f>IF(①入力シート!$C$28="","",①入力シート!$C$28)</f>
        <v/>
      </c>
      <c r="M18" s="79"/>
      <c r="N18" s="79"/>
      <c r="O18" s="79"/>
      <c r="P18" s="79"/>
      <c r="Q18" s="79"/>
      <c r="R18" s="79"/>
      <c r="S18" s="79"/>
    </row>
    <row r="19" spans="1:19" ht="16.5" customHeight="1">
      <c r="A19" s="68"/>
      <c r="B19" s="81" t="s">
        <v>183</v>
      </c>
      <c r="C19" s="82"/>
      <c r="D19" s="83"/>
      <c r="E19" s="18" t="s">
        <v>29</v>
      </c>
      <c r="F19" s="96" t="str">
        <f>IF(①入力シート!$C$30="","",①入力シート!$C$30)</f>
        <v>〒</v>
      </c>
      <c r="G19" s="97"/>
      <c r="H19" s="97"/>
      <c r="I19" s="97"/>
      <c r="J19" s="97"/>
      <c r="K19" s="97"/>
      <c r="L19" s="97"/>
      <c r="M19" s="97"/>
      <c r="N19" s="97"/>
      <c r="O19" s="97"/>
      <c r="P19" s="97"/>
      <c r="Q19" s="97"/>
      <c r="R19" s="97"/>
      <c r="S19" s="98"/>
    </row>
    <row r="20" spans="1:19" ht="16.5" customHeight="1">
      <c r="A20" s="68"/>
      <c r="B20" s="84"/>
      <c r="C20" s="85"/>
      <c r="D20" s="86"/>
      <c r="E20" s="18" t="s">
        <v>37</v>
      </c>
      <c r="F20" s="96" t="str">
        <f>IF(①入力シート!$C$32="","",①入力シート!$C$32)</f>
        <v/>
      </c>
      <c r="G20" s="97"/>
      <c r="H20" s="97"/>
      <c r="I20" s="97"/>
      <c r="J20" s="97"/>
      <c r="K20" s="97"/>
      <c r="L20" s="97"/>
      <c r="M20" s="97"/>
      <c r="N20" s="97"/>
      <c r="O20" s="97"/>
      <c r="P20" s="97"/>
      <c r="Q20" s="97"/>
      <c r="R20" s="97"/>
      <c r="S20" s="98"/>
    </row>
    <row r="21" spans="1:19" ht="16.5" customHeight="1">
      <c r="A21" s="68"/>
      <c r="B21" s="87"/>
      <c r="C21" s="88"/>
      <c r="D21" s="89"/>
      <c r="E21" s="18" t="s">
        <v>33</v>
      </c>
      <c r="F21" s="96" t="str">
        <f>IF(①入力シート!$C$34="","",①入力シート!$C$34)</f>
        <v/>
      </c>
      <c r="G21" s="97"/>
      <c r="H21" s="97"/>
      <c r="I21" s="97"/>
      <c r="J21" s="98"/>
      <c r="K21" s="17" t="s">
        <v>39</v>
      </c>
      <c r="L21" s="96" t="str">
        <f>IF(①入力シート!$C$36="","",①入力シート!$C$36)</f>
        <v/>
      </c>
      <c r="M21" s="97"/>
      <c r="N21" s="97"/>
      <c r="O21" s="97"/>
      <c r="P21" s="97"/>
      <c r="Q21" s="97"/>
      <c r="R21" s="97"/>
      <c r="S21" s="98"/>
    </row>
    <row r="22" spans="1:19" ht="16.5" customHeight="1">
      <c r="A22" s="68"/>
      <c r="B22" s="76" t="s">
        <v>184</v>
      </c>
      <c r="C22" s="76"/>
      <c r="D22" s="76"/>
      <c r="E22" s="19" t="s">
        <v>33</v>
      </c>
      <c r="F22" s="79" t="str">
        <f>IF(①入力シート!C41="","",①入力シート!C41)</f>
        <v/>
      </c>
      <c r="G22" s="79"/>
      <c r="H22" s="79"/>
      <c r="I22" s="79"/>
      <c r="J22" s="79"/>
      <c r="K22" s="17" t="s">
        <v>39</v>
      </c>
      <c r="L22" s="79" t="str">
        <f>IF(①入力シート!D41="","",①入力シート!D41)</f>
        <v/>
      </c>
      <c r="M22" s="79"/>
      <c r="N22" s="79"/>
      <c r="O22" s="79"/>
      <c r="P22" s="79"/>
      <c r="Q22" s="79"/>
      <c r="R22" s="79"/>
      <c r="S22" s="79"/>
    </row>
    <row r="23" spans="1:19" ht="16.5" customHeight="1">
      <c r="A23" s="68"/>
      <c r="B23" s="76" t="s">
        <v>185</v>
      </c>
      <c r="C23" s="76"/>
      <c r="D23" s="76"/>
      <c r="E23" s="19" t="s">
        <v>33</v>
      </c>
      <c r="F23" s="79" t="str">
        <f>IF(①入力シート!C42="","",①入力シート!C42)</f>
        <v/>
      </c>
      <c r="G23" s="79"/>
      <c r="H23" s="79"/>
      <c r="I23" s="79"/>
      <c r="J23" s="79"/>
      <c r="K23" s="17" t="s">
        <v>39</v>
      </c>
      <c r="L23" s="79" t="str">
        <f>IF(①入力シート!D42="","",①入力シート!D42)</f>
        <v/>
      </c>
      <c r="M23" s="79"/>
      <c r="N23" s="79"/>
      <c r="O23" s="79"/>
      <c r="P23" s="79"/>
      <c r="Q23" s="79"/>
      <c r="R23" s="79"/>
      <c r="S23" s="79"/>
    </row>
    <row r="24" spans="1:19" ht="16.5" customHeight="1">
      <c r="A24" s="68"/>
      <c r="B24" s="76"/>
      <c r="C24" s="76"/>
      <c r="D24" s="76"/>
      <c r="E24" s="19" t="s">
        <v>33</v>
      </c>
      <c r="F24" s="79" t="str">
        <f>IF(①入力シート!C43="","",①入力シート!C43)</f>
        <v/>
      </c>
      <c r="G24" s="79"/>
      <c r="H24" s="79"/>
      <c r="I24" s="79"/>
      <c r="J24" s="79"/>
      <c r="K24" s="17" t="s">
        <v>39</v>
      </c>
      <c r="L24" s="79" t="str">
        <f>IF(①入力シート!D43="","",①入力シート!D43)</f>
        <v/>
      </c>
      <c r="M24" s="79"/>
      <c r="N24" s="79"/>
      <c r="O24" s="79"/>
      <c r="P24" s="79"/>
      <c r="Q24" s="79"/>
      <c r="R24" s="79"/>
      <c r="S24" s="79"/>
    </row>
    <row r="25" spans="1:19" ht="16.5" customHeight="1">
      <c r="A25" s="68"/>
      <c r="B25" s="76"/>
      <c r="C25" s="76"/>
      <c r="D25" s="76"/>
      <c r="E25" s="19" t="s">
        <v>33</v>
      </c>
      <c r="F25" s="79" t="str">
        <f>IF(①入力シート!C44="","",①入力シート!C44)</f>
        <v/>
      </c>
      <c r="G25" s="79"/>
      <c r="H25" s="79"/>
      <c r="I25" s="79"/>
      <c r="J25" s="79"/>
      <c r="K25" s="17" t="s">
        <v>39</v>
      </c>
      <c r="L25" s="79" t="str">
        <f>IF(①入力シート!D44="","",①入力シート!D44)</f>
        <v/>
      </c>
      <c r="M25" s="79"/>
      <c r="N25" s="79"/>
      <c r="O25" s="79"/>
      <c r="P25" s="79"/>
      <c r="Q25" s="79"/>
      <c r="R25" s="79"/>
      <c r="S25" s="79"/>
    </row>
    <row r="26" spans="1:19" ht="16.5" customHeight="1">
      <c r="A26" s="68"/>
      <c r="B26" s="76"/>
      <c r="C26" s="76"/>
      <c r="D26" s="76"/>
      <c r="E26" s="19" t="s">
        <v>33</v>
      </c>
      <c r="F26" s="79" t="str">
        <f>IF(①入力シート!C45="","",①入力シート!C45)</f>
        <v/>
      </c>
      <c r="G26" s="79"/>
      <c r="H26" s="79"/>
      <c r="I26" s="79"/>
      <c r="J26" s="79"/>
      <c r="K26" s="17" t="s">
        <v>39</v>
      </c>
      <c r="L26" s="79" t="str">
        <f>IF(①入力シート!D45="","",①入力シート!D45)</f>
        <v/>
      </c>
      <c r="M26" s="79"/>
      <c r="N26" s="79"/>
      <c r="O26" s="79"/>
      <c r="P26" s="79"/>
      <c r="Q26" s="79"/>
      <c r="R26" s="79"/>
      <c r="S26" s="79"/>
    </row>
    <row r="27" spans="1:19" ht="16.5" customHeight="1">
      <c r="A27" s="68"/>
      <c r="B27" s="76"/>
      <c r="C27" s="76"/>
      <c r="D27" s="76"/>
      <c r="E27" s="19" t="s">
        <v>33</v>
      </c>
      <c r="F27" s="79" t="str">
        <f>IF(①入力シート!C46="","",①入力シート!C46)</f>
        <v/>
      </c>
      <c r="G27" s="79"/>
      <c r="H27" s="79"/>
      <c r="I27" s="79"/>
      <c r="J27" s="79"/>
      <c r="K27" s="17" t="s">
        <v>39</v>
      </c>
      <c r="L27" s="79" t="str">
        <f>IF(①入力シート!D46="","",①入力シート!D46)</f>
        <v/>
      </c>
      <c r="M27" s="79"/>
      <c r="N27" s="79"/>
      <c r="O27" s="79"/>
      <c r="P27" s="79"/>
      <c r="Q27" s="79"/>
      <c r="R27" s="79"/>
      <c r="S27" s="79"/>
    </row>
    <row r="28" spans="1:19" ht="16.5" customHeight="1">
      <c r="A28" s="68"/>
      <c r="B28" s="76"/>
      <c r="C28" s="76"/>
      <c r="D28" s="76"/>
      <c r="E28" s="19" t="s">
        <v>33</v>
      </c>
      <c r="F28" s="79" t="str">
        <f>IF(①入力シート!C47="","",①入力シート!C47)</f>
        <v/>
      </c>
      <c r="G28" s="79"/>
      <c r="H28" s="79"/>
      <c r="I28" s="79"/>
      <c r="J28" s="79"/>
      <c r="K28" s="17" t="s">
        <v>39</v>
      </c>
      <c r="L28" s="79" t="str">
        <f>IF(①入力シート!D47="","",①入力シート!D47)</f>
        <v/>
      </c>
      <c r="M28" s="79"/>
      <c r="N28" s="79"/>
      <c r="O28" s="79"/>
      <c r="P28" s="79"/>
      <c r="Q28" s="79"/>
      <c r="R28" s="79"/>
      <c r="S28" s="79"/>
    </row>
    <row r="29" spans="1:19" ht="16.5" customHeight="1">
      <c r="A29" s="68"/>
      <c r="B29" s="76"/>
      <c r="C29" s="76"/>
      <c r="D29" s="76"/>
      <c r="E29" s="19" t="s">
        <v>33</v>
      </c>
      <c r="F29" s="79" t="str">
        <f>IF(①入力シート!C48="","",①入力シート!C48)</f>
        <v/>
      </c>
      <c r="G29" s="79"/>
      <c r="H29" s="79"/>
      <c r="I29" s="79"/>
      <c r="J29" s="79"/>
      <c r="K29" s="17" t="s">
        <v>39</v>
      </c>
      <c r="L29" s="79" t="str">
        <f>IF(①入力シート!D48="","",①入力シート!D48)</f>
        <v/>
      </c>
      <c r="M29" s="79"/>
      <c r="N29" s="79"/>
      <c r="O29" s="79"/>
      <c r="P29" s="79"/>
      <c r="Q29" s="79"/>
      <c r="R29" s="79"/>
      <c r="S29" s="79"/>
    </row>
    <row r="30" spans="1:19" ht="16.5" customHeight="1">
      <c r="A30" s="68"/>
      <c r="B30" s="76"/>
      <c r="C30" s="76"/>
      <c r="D30" s="76"/>
      <c r="E30" s="19" t="s">
        <v>33</v>
      </c>
      <c r="F30" s="79" t="str">
        <f>IF(①入力シート!C49="","",①入力シート!C49)</f>
        <v/>
      </c>
      <c r="G30" s="79"/>
      <c r="H30" s="79"/>
      <c r="I30" s="79"/>
      <c r="J30" s="79"/>
      <c r="K30" s="17" t="s">
        <v>39</v>
      </c>
      <c r="L30" s="79" t="str">
        <f>IF(①入力シート!D49="","",①入力シート!D49)</f>
        <v/>
      </c>
      <c r="M30" s="79"/>
      <c r="N30" s="79"/>
      <c r="O30" s="79"/>
      <c r="P30" s="79"/>
      <c r="Q30" s="79"/>
      <c r="R30" s="79"/>
      <c r="S30" s="79"/>
    </row>
    <row r="31" spans="1:19" ht="16.5" customHeight="1">
      <c r="A31" s="68"/>
      <c r="B31" s="76"/>
      <c r="C31" s="76"/>
      <c r="D31" s="76"/>
      <c r="E31" s="19" t="s">
        <v>33</v>
      </c>
      <c r="F31" s="79" t="str">
        <f>IF(①入力シート!C50="","",①入力シート!C50)</f>
        <v/>
      </c>
      <c r="G31" s="79"/>
      <c r="H31" s="79"/>
      <c r="I31" s="79"/>
      <c r="J31" s="79"/>
      <c r="K31" s="17" t="s">
        <v>39</v>
      </c>
      <c r="L31" s="79" t="str">
        <f>IF(①入力シート!D50="","",①入力シート!D50)</f>
        <v/>
      </c>
      <c r="M31" s="79"/>
      <c r="N31" s="79"/>
      <c r="O31" s="79"/>
      <c r="P31" s="79"/>
      <c r="Q31" s="79"/>
      <c r="R31" s="79"/>
      <c r="S31" s="79"/>
    </row>
    <row r="32" spans="1:19" ht="16.5" customHeight="1">
      <c r="A32" s="68"/>
      <c r="B32" s="76"/>
      <c r="C32" s="76"/>
      <c r="D32" s="76"/>
      <c r="E32" s="19" t="s">
        <v>33</v>
      </c>
      <c r="F32" s="79" t="str">
        <f>IF(①入力シート!C51="","",①入力シート!C51)</f>
        <v/>
      </c>
      <c r="G32" s="79"/>
      <c r="H32" s="79"/>
      <c r="I32" s="79"/>
      <c r="J32" s="79"/>
      <c r="K32" s="17" t="s">
        <v>39</v>
      </c>
      <c r="L32" s="79" t="str">
        <f>IF(①入力シート!D51="","",①入力シート!D51)</f>
        <v/>
      </c>
      <c r="M32" s="79"/>
      <c r="N32" s="79"/>
      <c r="O32" s="79"/>
      <c r="P32" s="79"/>
      <c r="Q32" s="79"/>
      <c r="R32" s="79"/>
      <c r="S32" s="79"/>
    </row>
    <row r="33" spans="1:19" ht="16.5" customHeight="1">
      <c r="A33" s="68"/>
      <c r="B33" s="76"/>
      <c r="C33" s="76"/>
      <c r="D33" s="76"/>
      <c r="E33" s="19" t="s">
        <v>33</v>
      </c>
      <c r="F33" s="79" t="str">
        <f>IF(①入力シート!C52="","",①入力シート!C52)</f>
        <v/>
      </c>
      <c r="G33" s="79"/>
      <c r="H33" s="79"/>
      <c r="I33" s="79"/>
      <c r="J33" s="79"/>
      <c r="K33" s="17" t="s">
        <v>39</v>
      </c>
      <c r="L33" s="79" t="str">
        <f>IF(①入力シート!D52="","",①入力シート!D52)</f>
        <v/>
      </c>
      <c r="M33" s="79"/>
      <c r="N33" s="79"/>
      <c r="O33" s="79"/>
      <c r="P33" s="79"/>
      <c r="Q33" s="79"/>
      <c r="R33" s="79"/>
      <c r="S33" s="79"/>
    </row>
    <row r="34" spans="1:19" ht="16.5" customHeight="1">
      <c r="A34" s="68"/>
      <c r="B34" s="76"/>
      <c r="C34" s="76"/>
      <c r="D34" s="76"/>
      <c r="E34" s="19" t="s">
        <v>33</v>
      </c>
      <c r="F34" s="79" t="str">
        <f>IF(①入力シート!C53="","",①入力シート!C53)</f>
        <v/>
      </c>
      <c r="G34" s="79"/>
      <c r="H34" s="79"/>
      <c r="I34" s="79"/>
      <c r="J34" s="79"/>
      <c r="K34" s="17" t="s">
        <v>39</v>
      </c>
      <c r="L34" s="79" t="str">
        <f>IF(①入力シート!D53="","",①入力シート!D53)</f>
        <v/>
      </c>
      <c r="M34" s="79"/>
      <c r="N34" s="79"/>
      <c r="O34" s="79"/>
      <c r="P34" s="79"/>
      <c r="Q34" s="79"/>
      <c r="R34" s="79"/>
      <c r="S34" s="79"/>
    </row>
    <row r="35" spans="1:19" ht="16.5" customHeight="1">
      <c r="A35" s="68"/>
      <c r="B35" s="76"/>
      <c r="C35" s="76"/>
      <c r="D35" s="76"/>
      <c r="E35" s="19" t="s">
        <v>33</v>
      </c>
      <c r="F35" s="79" t="str">
        <f>IF(①入力シート!C54="","",①入力シート!C54)</f>
        <v/>
      </c>
      <c r="G35" s="79"/>
      <c r="H35" s="79"/>
      <c r="I35" s="79"/>
      <c r="J35" s="79"/>
      <c r="K35" s="17" t="s">
        <v>39</v>
      </c>
      <c r="L35" s="79" t="str">
        <f>IF(①入力シート!D54="","",①入力シート!D54)</f>
        <v/>
      </c>
      <c r="M35" s="79"/>
      <c r="N35" s="79"/>
      <c r="O35" s="79"/>
      <c r="P35" s="79"/>
      <c r="Q35" s="79"/>
      <c r="R35" s="79"/>
      <c r="S35" s="79"/>
    </row>
    <row r="36" spans="1:19" ht="16.5" customHeight="1">
      <c r="A36" s="68"/>
      <c r="B36" s="76"/>
      <c r="C36" s="76"/>
      <c r="D36" s="76"/>
      <c r="E36" s="19" t="s">
        <v>33</v>
      </c>
      <c r="F36" s="79" t="str">
        <f>IF(①入力シート!C55="","",①入力シート!C55)</f>
        <v/>
      </c>
      <c r="G36" s="79"/>
      <c r="H36" s="79"/>
      <c r="I36" s="79"/>
      <c r="J36" s="79"/>
      <c r="K36" s="17" t="s">
        <v>39</v>
      </c>
      <c r="L36" s="79" t="str">
        <f>IF(①入力シート!D55="","",①入力シート!D55)</f>
        <v/>
      </c>
      <c r="M36" s="79"/>
      <c r="N36" s="79"/>
      <c r="O36" s="79"/>
      <c r="P36" s="79"/>
      <c r="Q36" s="79"/>
      <c r="R36" s="79"/>
      <c r="S36" s="79"/>
    </row>
    <row r="37" spans="1:19" ht="16.5" customHeight="1">
      <c r="A37" s="68"/>
      <c r="B37" s="76"/>
      <c r="C37" s="76"/>
      <c r="D37" s="76"/>
      <c r="E37" s="19" t="s">
        <v>33</v>
      </c>
      <c r="F37" s="79" t="str">
        <f>IF(①入力シート!C56="","",①入力シート!C56)</f>
        <v/>
      </c>
      <c r="G37" s="79"/>
      <c r="H37" s="79"/>
      <c r="I37" s="79"/>
      <c r="J37" s="79"/>
      <c r="K37" s="17" t="s">
        <v>39</v>
      </c>
      <c r="L37" s="79" t="str">
        <f>IF(①入力シート!D56="","",①入力シート!D56)</f>
        <v/>
      </c>
      <c r="M37" s="79"/>
      <c r="N37" s="79"/>
      <c r="O37" s="79"/>
      <c r="P37" s="79"/>
      <c r="Q37" s="79"/>
      <c r="R37" s="79"/>
      <c r="S37" s="79"/>
    </row>
    <row r="38" spans="1:19" ht="16.5" customHeight="1">
      <c r="A38" s="68"/>
      <c r="B38" s="76"/>
      <c r="C38" s="76"/>
      <c r="D38" s="76"/>
      <c r="E38" s="19" t="s">
        <v>33</v>
      </c>
      <c r="F38" s="79" t="str">
        <f>IF(①入力シート!C57="","",①入力シート!C57)</f>
        <v/>
      </c>
      <c r="G38" s="79"/>
      <c r="H38" s="79"/>
      <c r="I38" s="79"/>
      <c r="J38" s="79"/>
      <c r="K38" s="17" t="s">
        <v>39</v>
      </c>
      <c r="L38" s="79" t="str">
        <f>IF(①入力シート!D57="","",①入力シート!D57)</f>
        <v/>
      </c>
      <c r="M38" s="79"/>
      <c r="N38" s="79"/>
      <c r="O38" s="79"/>
      <c r="P38" s="79"/>
      <c r="Q38" s="79"/>
      <c r="R38" s="79"/>
      <c r="S38" s="79"/>
    </row>
    <row r="39" spans="1:19" ht="16.5" customHeight="1">
      <c r="A39" s="68"/>
      <c r="B39" s="76"/>
      <c r="C39" s="76"/>
      <c r="D39" s="76"/>
      <c r="E39" s="19" t="s">
        <v>33</v>
      </c>
      <c r="F39" s="79" t="str">
        <f>IF(①入力シート!C58="","",①入力シート!C58)</f>
        <v/>
      </c>
      <c r="G39" s="79"/>
      <c r="H39" s="79"/>
      <c r="I39" s="79"/>
      <c r="J39" s="79"/>
      <c r="K39" s="17" t="s">
        <v>39</v>
      </c>
      <c r="L39" s="79" t="str">
        <f>IF(①入力シート!D58="","",①入力シート!D58)</f>
        <v/>
      </c>
      <c r="M39" s="79"/>
      <c r="N39" s="79"/>
      <c r="O39" s="79"/>
      <c r="P39" s="79"/>
      <c r="Q39" s="79"/>
      <c r="R39" s="79"/>
      <c r="S39" s="79"/>
    </row>
    <row r="40" spans="1:19" ht="16.5" customHeight="1">
      <c r="A40" s="68"/>
      <c r="B40" s="76"/>
      <c r="C40" s="76"/>
      <c r="D40" s="76"/>
      <c r="E40" s="19" t="s">
        <v>33</v>
      </c>
      <c r="F40" s="79" t="str">
        <f>IF(①入力シート!C59="","",①入力シート!C59)</f>
        <v/>
      </c>
      <c r="G40" s="79"/>
      <c r="H40" s="79"/>
      <c r="I40" s="79"/>
      <c r="J40" s="79"/>
      <c r="K40" s="17" t="s">
        <v>39</v>
      </c>
      <c r="L40" s="79" t="str">
        <f>IF(①入力シート!D59="","",①入力シート!D59)</f>
        <v/>
      </c>
      <c r="M40" s="79"/>
      <c r="N40" s="79"/>
      <c r="O40" s="79"/>
      <c r="P40" s="79"/>
      <c r="Q40" s="79"/>
      <c r="R40" s="79"/>
      <c r="S40" s="79"/>
    </row>
    <row r="41" spans="1:19" ht="16.5" customHeight="1" thickBot="1">
      <c r="A41" s="75"/>
      <c r="B41" s="77"/>
      <c r="C41" s="77"/>
      <c r="D41" s="77"/>
      <c r="E41" s="46" t="s">
        <v>33</v>
      </c>
      <c r="F41" s="90" t="str">
        <f>IF(①入力シート!C60="","",①入力シート!C60)</f>
        <v/>
      </c>
      <c r="G41" s="90"/>
      <c r="H41" s="90"/>
      <c r="I41" s="90"/>
      <c r="J41" s="90"/>
      <c r="K41" s="47" t="s">
        <v>39</v>
      </c>
      <c r="L41" s="90" t="str">
        <f>IF(①入力シート!D60="","",①入力シート!D60)</f>
        <v/>
      </c>
      <c r="M41" s="90"/>
      <c r="N41" s="90"/>
      <c r="O41" s="90"/>
      <c r="P41" s="90"/>
      <c r="Q41" s="90"/>
      <c r="R41" s="90"/>
      <c r="S41" s="90"/>
    </row>
    <row r="42" spans="1:19" ht="16.5" customHeight="1" thickTop="1">
      <c r="A42" s="114" t="s">
        <v>215</v>
      </c>
      <c r="B42" s="107" t="s">
        <v>187</v>
      </c>
      <c r="C42" s="108"/>
      <c r="D42" s="109"/>
      <c r="E42" s="111">
        <f>①入力シート!C63</f>
        <v>0</v>
      </c>
      <c r="F42" s="112"/>
      <c r="G42" s="112"/>
      <c r="H42" s="112"/>
      <c r="I42" s="112"/>
      <c r="J42" s="112"/>
      <c r="K42" s="112"/>
      <c r="L42" s="112"/>
      <c r="M42" s="112"/>
      <c r="N42" s="112"/>
      <c r="O42" s="112"/>
      <c r="P42" s="112"/>
      <c r="Q42" s="112"/>
      <c r="R42" s="112"/>
      <c r="S42" s="113"/>
    </row>
    <row r="43" spans="1:19" ht="33" customHeight="1">
      <c r="A43" s="115"/>
      <c r="B43" s="104" t="s">
        <v>188</v>
      </c>
      <c r="C43" s="110"/>
      <c r="D43" s="105"/>
      <c r="E43" s="117" t="str">
        <f>IF(①入力シート!$C$65="","",①入力シート!$C$65)</f>
        <v/>
      </c>
      <c r="F43" s="118"/>
      <c r="G43" s="118"/>
      <c r="H43" s="118"/>
      <c r="I43" s="118"/>
      <c r="J43" s="118"/>
      <c r="K43" s="118"/>
      <c r="L43" s="118"/>
      <c r="M43" s="118"/>
      <c r="N43" s="118"/>
      <c r="O43" s="118"/>
      <c r="P43" s="118"/>
      <c r="Q43" s="118"/>
      <c r="R43" s="118"/>
      <c r="S43" s="119"/>
    </row>
    <row r="44" spans="1:19">
      <c r="A44" s="115"/>
      <c r="B44" s="104" t="s">
        <v>189</v>
      </c>
      <c r="C44" s="110"/>
      <c r="D44" s="105"/>
      <c r="E44" s="116" t="str">
        <f>①入力シート!C67</f>
        <v>プルダウンメニューから選択してください。</v>
      </c>
      <c r="F44" s="100"/>
      <c r="G44" s="100"/>
      <c r="H44" s="100"/>
      <c r="I44" s="100"/>
      <c r="J44" s="100"/>
      <c r="K44" s="100"/>
      <c r="L44" s="100"/>
      <c r="M44" s="100"/>
      <c r="N44" s="100"/>
      <c r="O44" s="100"/>
      <c r="P44" s="100"/>
      <c r="Q44" s="100"/>
      <c r="R44" s="100"/>
      <c r="S44" s="101"/>
    </row>
    <row r="45" spans="1:19">
      <c r="A45" s="115"/>
      <c r="B45" s="104" t="s">
        <v>190</v>
      </c>
      <c r="C45" s="110"/>
      <c r="D45" s="105"/>
      <c r="E45" s="116" t="str">
        <f>①入力シート!C69</f>
        <v>プルダウンメニューから選択してください。</v>
      </c>
      <c r="F45" s="100"/>
      <c r="G45" s="100"/>
      <c r="H45" s="100"/>
      <c r="I45" s="100"/>
      <c r="J45" s="100"/>
      <c r="K45" s="100"/>
      <c r="L45" s="100"/>
      <c r="M45" s="100"/>
      <c r="N45" s="100"/>
      <c r="O45" s="100"/>
      <c r="P45" s="100"/>
      <c r="Q45" s="100"/>
      <c r="R45" s="100"/>
      <c r="S45" s="101"/>
    </row>
    <row r="46" spans="1:19">
      <c r="A46" s="115"/>
      <c r="B46" s="104" t="s">
        <v>191</v>
      </c>
      <c r="C46" s="110"/>
      <c r="D46" s="105"/>
      <c r="E46" s="99" t="str">
        <f>①入力シート!C72</f>
        <v>プルダウンメニューから選択してください。</v>
      </c>
      <c r="F46" s="99"/>
      <c r="G46" s="99"/>
      <c r="H46" s="99"/>
      <c r="I46" s="99"/>
      <c r="J46" s="99"/>
      <c r="K46" s="99"/>
      <c r="L46" s="99"/>
      <c r="M46" s="99"/>
      <c r="N46" s="99"/>
      <c r="O46" s="99"/>
      <c r="P46" s="99"/>
      <c r="Q46" s="99"/>
      <c r="R46" s="99"/>
      <c r="S46" s="99"/>
    </row>
    <row r="47" spans="1:19" ht="18" customHeight="1">
      <c r="A47" s="115"/>
      <c r="B47" s="120" t="s">
        <v>192</v>
      </c>
      <c r="C47" s="121"/>
      <c r="D47" s="122"/>
      <c r="E47" s="126" t="str">
        <f>IF(①入力シート!$C$75="","",①入力シート!$C$75)</f>
        <v/>
      </c>
      <c r="F47" s="127"/>
      <c r="G47" s="127"/>
      <c r="H47" s="127"/>
      <c r="I47" s="20" t="s">
        <v>193</v>
      </c>
      <c r="J47" s="127" t="str">
        <f>IF(①入力シート!$C$76="","",①入力シート!$C$76)</f>
        <v/>
      </c>
      <c r="K47" s="127"/>
      <c r="L47" s="127"/>
      <c r="M47" s="127"/>
      <c r="N47" s="110" t="s">
        <v>194</v>
      </c>
      <c r="O47" s="110"/>
      <c r="P47" s="20" t="str">
        <f>IF(①入力シート!$C$77="","",①入力シート!$C$77)</f>
        <v/>
      </c>
      <c r="Q47" s="100" t="s">
        <v>195</v>
      </c>
      <c r="R47" s="100"/>
      <c r="S47" s="101"/>
    </row>
    <row r="48" spans="1:19">
      <c r="A48" s="115"/>
      <c r="B48" s="123"/>
      <c r="C48" s="124"/>
      <c r="D48" s="125"/>
      <c r="E48" s="126" t="str">
        <f>IF(①入力シート!$D$75="","",①入力シート!$D$75)</f>
        <v/>
      </c>
      <c r="F48" s="127"/>
      <c r="G48" s="127"/>
      <c r="H48" s="127"/>
      <c r="I48" s="20" t="s">
        <v>193</v>
      </c>
      <c r="J48" s="127" t="str">
        <f>IF(①入力シート!$D$76="","",①入力シート!$D$76)</f>
        <v/>
      </c>
      <c r="K48" s="127"/>
      <c r="L48" s="127"/>
      <c r="M48" s="127"/>
      <c r="N48" s="110" t="s">
        <v>194</v>
      </c>
      <c r="O48" s="110"/>
      <c r="P48" s="20" t="str">
        <f>IF(①入力シート!$D$77="","",①入力シート!$D$77)</f>
        <v/>
      </c>
      <c r="Q48" s="100" t="s">
        <v>195</v>
      </c>
      <c r="R48" s="100"/>
      <c r="S48" s="101"/>
    </row>
    <row r="49" spans="1:19">
      <c r="A49" s="115"/>
      <c r="B49" s="76" t="s">
        <v>196</v>
      </c>
      <c r="C49" s="76"/>
      <c r="D49" s="76"/>
      <c r="E49" s="76"/>
      <c r="F49" s="76"/>
      <c r="G49" s="76"/>
      <c r="H49" s="76"/>
      <c r="I49" s="76"/>
      <c r="J49" s="76"/>
      <c r="K49" s="76"/>
      <c r="L49" s="76"/>
      <c r="M49" s="79" t="str">
        <f>①入力シート!D85</f>
        <v>プルダウンメニューから選択してください。</v>
      </c>
      <c r="N49" s="79"/>
      <c r="O49" s="79"/>
      <c r="P49" s="79"/>
      <c r="Q49" s="79"/>
      <c r="R49" s="79"/>
      <c r="S49" s="79"/>
    </row>
  </sheetData>
  <mergeCells count="104">
    <mergeCell ref="L39:S39"/>
    <mergeCell ref="L36:S36"/>
    <mergeCell ref="F37:J37"/>
    <mergeCell ref="L37:S37"/>
    <mergeCell ref="F32:J32"/>
    <mergeCell ref="L32:S32"/>
    <mergeCell ref="L34:S34"/>
    <mergeCell ref="L35:S35"/>
    <mergeCell ref="J9:M9"/>
    <mergeCell ref="N9:S9"/>
    <mergeCell ref="R10:S10"/>
    <mergeCell ref="H11:I11"/>
    <mergeCell ref="J11:K11"/>
    <mergeCell ref="L11:M11"/>
    <mergeCell ref="N11:O11"/>
    <mergeCell ref="P11:Q11"/>
    <mergeCell ref="R11:S11"/>
    <mergeCell ref="H9:I9"/>
    <mergeCell ref="H10:I10"/>
    <mergeCell ref="J10:K10"/>
    <mergeCell ref="L10:M10"/>
    <mergeCell ref="N10:O10"/>
    <mergeCell ref="P10:Q10"/>
    <mergeCell ref="B46:D46"/>
    <mergeCell ref="E46:S46"/>
    <mergeCell ref="F41:J41"/>
    <mergeCell ref="L41:S41"/>
    <mergeCell ref="A42:A49"/>
    <mergeCell ref="B42:D42"/>
    <mergeCell ref="E42:S42"/>
    <mergeCell ref="B43:D43"/>
    <mergeCell ref="E43:S43"/>
    <mergeCell ref="B44:D44"/>
    <mergeCell ref="E44:S44"/>
    <mergeCell ref="B45:D45"/>
    <mergeCell ref="J48:M48"/>
    <mergeCell ref="E45:S45"/>
    <mergeCell ref="N48:O48"/>
    <mergeCell ref="Q48:S48"/>
    <mergeCell ref="B49:L49"/>
    <mergeCell ref="M49:S49"/>
    <mergeCell ref="B47:D48"/>
    <mergeCell ref="E47:H47"/>
    <mergeCell ref="J47:M47"/>
    <mergeCell ref="N47:O47"/>
    <mergeCell ref="Q47:S47"/>
    <mergeCell ref="E48:H48"/>
    <mergeCell ref="B22:D22"/>
    <mergeCell ref="F22:J22"/>
    <mergeCell ref="L22:S22"/>
    <mergeCell ref="B23:D41"/>
    <mergeCell ref="F23:J23"/>
    <mergeCell ref="L23:S23"/>
    <mergeCell ref="F24:J24"/>
    <mergeCell ref="L24:S24"/>
    <mergeCell ref="F25:J25"/>
    <mergeCell ref="L25:S25"/>
    <mergeCell ref="F29:J29"/>
    <mergeCell ref="L29:S29"/>
    <mergeCell ref="F30:J30"/>
    <mergeCell ref="L30:S30"/>
    <mergeCell ref="F31:J31"/>
    <mergeCell ref="L31:S31"/>
    <mergeCell ref="F26:J26"/>
    <mergeCell ref="F40:J40"/>
    <mergeCell ref="L40:S40"/>
    <mergeCell ref="F38:J38"/>
    <mergeCell ref="F28:J28"/>
    <mergeCell ref="L38:S38"/>
    <mergeCell ref="F36:J36"/>
    <mergeCell ref="F39:J39"/>
    <mergeCell ref="E17:E18"/>
    <mergeCell ref="F17:J18"/>
    <mergeCell ref="F33:J33"/>
    <mergeCell ref="L33:S33"/>
    <mergeCell ref="F34:J34"/>
    <mergeCell ref="L17:S17"/>
    <mergeCell ref="F35:J35"/>
    <mergeCell ref="L18:S18"/>
    <mergeCell ref="L21:S21"/>
    <mergeCell ref="B19:D21"/>
    <mergeCell ref="F19:S19"/>
    <mergeCell ref="F20:S20"/>
    <mergeCell ref="F21:J21"/>
    <mergeCell ref="L26:S26"/>
    <mergeCell ref="F27:J27"/>
    <mergeCell ref="L27:S27"/>
    <mergeCell ref="L28:S28"/>
    <mergeCell ref="Q1:S1"/>
    <mergeCell ref="A2:B2"/>
    <mergeCell ref="C2:F2"/>
    <mergeCell ref="N2:O2"/>
    <mergeCell ref="P2:S2"/>
    <mergeCell ref="A4:S4"/>
    <mergeCell ref="A6:H6"/>
    <mergeCell ref="A7:H7"/>
    <mergeCell ref="A14:A41"/>
    <mergeCell ref="B14:D14"/>
    <mergeCell ref="E14:S14"/>
    <mergeCell ref="B15:D15"/>
    <mergeCell ref="E15:S15"/>
    <mergeCell ref="B16:D16"/>
    <mergeCell ref="E16:S16"/>
    <mergeCell ref="B17:D18"/>
  </mergeCells>
  <phoneticPr fontId="1"/>
  <printOptions horizontalCentered="1" verticalCentered="1"/>
  <pageMargins left="0.70866141732283461" right="0.70866141732283461" top="0.74803149606299213" bottom="0.74803149606299213" header="0.31496062992125984" footer="0.31496062992125984"/>
  <pageSetup paperSize="9" scale="87"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948516-88CB-4AD3-A24C-E2B16183DD87}">
  <dimension ref="A1:S42"/>
  <sheetViews>
    <sheetView zoomScaleNormal="100" workbookViewId="0"/>
  </sheetViews>
  <sheetFormatPr defaultColWidth="8.625" defaultRowHeight="16.5"/>
  <cols>
    <col min="1" max="19" width="4.125" style="16" customWidth="1"/>
    <col min="20" max="16384" width="8.625" style="16"/>
  </cols>
  <sheetData>
    <row r="1" spans="1:19">
      <c r="Q1" s="161" t="s">
        <v>216</v>
      </c>
      <c r="R1" s="161"/>
      <c r="S1" s="161"/>
    </row>
    <row r="2" spans="1:19">
      <c r="A2" s="76" t="s">
        <v>223</v>
      </c>
      <c r="B2" s="76"/>
      <c r="C2" s="106" t="s">
        <v>168</v>
      </c>
      <c r="D2" s="106"/>
      <c r="E2" s="106"/>
      <c r="F2" s="106"/>
      <c r="M2" s="22"/>
      <c r="N2" s="104" t="s">
        <v>167</v>
      </c>
      <c r="O2" s="105"/>
      <c r="P2" s="106" t="s">
        <v>168</v>
      </c>
      <c r="Q2" s="106"/>
      <c r="R2" s="106"/>
      <c r="S2" s="106"/>
    </row>
    <row r="3" spans="1:19" ht="7.5" customHeight="1"/>
    <row r="4" spans="1:19" ht="30" customHeight="1">
      <c r="A4" s="103" t="s">
        <v>224</v>
      </c>
      <c r="B4" s="103"/>
      <c r="C4" s="103"/>
      <c r="D4" s="103"/>
      <c r="E4" s="103"/>
      <c r="F4" s="103"/>
      <c r="G4" s="103"/>
      <c r="H4" s="103"/>
      <c r="I4" s="103"/>
      <c r="J4" s="103"/>
      <c r="K4" s="103"/>
      <c r="L4" s="103"/>
      <c r="M4" s="103"/>
      <c r="N4" s="103"/>
      <c r="O4" s="103"/>
      <c r="P4" s="103"/>
      <c r="Q4" s="103"/>
      <c r="R4" s="103"/>
      <c r="S4" s="103"/>
    </row>
    <row r="5" spans="1:19" ht="7.5" customHeight="1"/>
    <row r="6" spans="1:19" ht="18.75">
      <c r="A6" s="56" t="s">
        <v>171</v>
      </c>
      <c r="B6" s="26"/>
      <c r="C6" s="26"/>
      <c r="D6" s="26"/>
      <c r="E6" s="26"/>
      <c r="F6" s="26"/>
      <c r="G6" s="26"/>
      <c r="H6" s="26"/>
      <c r="I6"/>
      <c r="S6" s="23"/>
    </row>
    <row r="7" spans="1:19">
      <c r="S7" s="23" t="s">
        <v>225</v>
      </c>
    </row>
    <row r="8" spans="1:19" ht="16.5" customHeight="1"/>
    <row r="9" spans="1:19">
      <c r="A9" s="16" t="s">
        <v>226</v>
      </c>
    </row>
    <row r="10" spans="1:19" ht="16.5" customHeight="1">
      <c r="A10" s="68" t="s">
        <v>178</v>
      </c>
      <c r="B10" s="70" t="s">
        <v>179</v>
      </c>
      <c r="C10" s="70"/>
      <c r="D10" s="70"/>
      <c r="E10" s="72" t="str">
        <f>IF(①入力シート!$C$18="","",①入力シート!$C$18)</f>
        <v/>
      </c>
      <c r="F10" s="72"/>
      <c r="G10" s="72"/>
      <c r="H10" s="72"/>
      <c r="I10" s="72"/>
      <c r="J10" s="72"/>
      <c r="K10" s="72"/>
      <c r="L10" s="72"/>
      <c r="M10" s="72"/>
      <c r="N10" s="72"/>
      <c r="O10" s="72"/>
      <c r="P10" s="72"/>
      <c r="Q10" s="72"/>
      <c r="R10" s="72"/>
      <c r="S10" s="72"/>
    </row>
    <row r="11" spans="1:19" ht="16.5" customHeight="1">
      <c r="A11" s="68"/>
      <c r="B11" s="70" t="s">
        <v>180</v>
      </c>
      <c r="C11" s="70"/>
      <c r="D11" s="70"/>
      <c r="E11" s="72" t="str">
        <f>IF(①入力シート!$C$20="","",①入力シート!$C$20)</f>
        <v>〒</v>
      </c>
      <c r="F11" s="72"/>
      <c r="G11" s="72"/>
      <c r="H11" s="72"/>
      <c r="I11" s="72"/>
      <c r="J11" s="72"/>
      <c r="K11" s="72"/>
      <c r="L11" s="72"/>
      <c r="M11" s="72"/>
      <c r="N11" s="72"/>
      <c r="O11" s="72"/>
      <c r="P11" s="72"/>
      <c r="Q11" s="72"/>
      <c r="R11" s="72"/>
      <c r="S11" s="72"/>
    </row>
    <row r="12" spans="1:19" ht="16.5" customHeight="1">
      <c r="A12" s="68"/>
      <c r="B12" s="70" t="s">
        <v>181</v>
      </c>
      <c r="C12" s="70"/>
      <c r="D12" s="70"/>
      <c r="E12" s="72" t="str">
        <f>IF(①入力シート!$C$22="","",①入力シート!$C$22)</f>
        <v/>
      </c>
      <c r="F12" s="72"/>
      <c r="G12" s="72"/>
      <c r="H12" s="72"/>
      <c r="I12" s="72"/>
      <c r="J12" s="72"/>
      <c r="K12" s="72"/>
      <c r="L12" s="72"/>
      <c r="M12" s="72"/>
      <c r="N12" s="72"/>
      <c r="O12" s="72"/>
      <c r="P12" s="72"/>
      <c r="Q12" s="72"/>
      <c r="R12" s="72"/>
      <c r="S12" s="72"/>
    </row>
    <row r="13" spans="1:19" ht="16.5" customHeight="1">
      <c r="A13" s="68"/>
      <c r="B13" s="70" t="s">
        <v>182</v>
      </c>
      <c r="C13" s="70"/>
      <c r="D13" s="70"/>
      <c r="E13" s="80" t="s">
        <v>33</v>
      </c>
      <c r="F13" s="78" t="str">
        <f>IF(①入力シート!$C$24="","",①入力シート!$C$24)</f>
        <v/>
      </c>
      <c r="G13" s="78"/>
      <c r="H13" s="78"/>
      <c r="I13" s="78"/>
      <c r="J13" s="78"/>
      <c r="K13" s="17" t="s">
        <v>39</v>
      </c>
      <c r="L13" s="79" t="str">
        <f>IF(①入力シート!$C$26="","",①入力シート!$C$26)</f>
        <v/>
      </c>
      <c r="M13" s="79"/>
      <c r="N13" s="79"/>
      <c r="O13" s="79"/>
      <c r="P13" s="79"/>
      <c r="Q13" s="79"/>
      <c r="R13" s="79"/>
      <c r="S13" s="79"/>
    </row>
    <row r="14" spans="1:19" ht="16.5" customHeight="1">
      <c r="A14" s="68"/>
      <c r="B14" s="70"/>
      <c r="C14" s="70"/>
      <c r="D14" s="70"/>
      <c r="E14" s="80"/>
      <c r="F14" s="78"/>
      <c r="G14" s="78"/>
      <c r="H14" s="78"/>
      <c r="I14" s="78"/>
      <c r="J14" s="78"/>
      <c r="K14" s="17" t="s">
        <v>40</v>
      </c>
      <c r="L14" s="79" t="str">
        <f>IF(①入力シート!$C$28="","",①入力シート!$C$28)</f>
        <v/>
      </c>
      <c r="M14" s="79"/>
      <c r="N14" s="79"/>
      <c r="O14" s="79"/>
      <c r="P14" s="79"/>
      <c r="Q14" s="79"/>
      <c r="R14" s="79"/>
      <c r="S14" s="79"/>
    </row>
    <row r="15" spans="1:19" ht="16.5" customHeight="1">
      <c r="A15" s="68"/>
      <c r="B15" s="81" t="s">
        <v>183</v>
      </c>
      <c r="C15" s="82"/>
      <c r="D15" s="83"/>
      <c r="E15" s="18" t="s">
        <v>29</v>
      </c>
      <c r="F15" s="96" t="str">
        <f>IF(①入力シート!$C$30="","",①入力シート!$C$30)</f>
        <v>〒</v>
      </c>
      <c r="G15" s="97"/>
      <c r="H15" s="97"/>
      <c r="I15" s="97"/>
      <c r="J15" s="97"/>
      <c r="K15" s="97"/>
      <c r="L15" s="97"/>
      <c r="M15" s="97"/>
      <c r="N15" s="97"/>
      <c r="O15" s="97"/>
      <c r="P15" s="97"/>
      <c r="Q15" s="97"/>
      <c r="R15" s="97"/>
      <c r="S15" s="98"/>
    </row>
    <row r="16" spans="1:19" ht="16.5" customHeight="1">
      <c r="A16" s="68"/>
      <c r="B16" s="84"/>
      <c r="C16" s="85"/>
      <c r="D16" s="86"/>
      <c r="E16" s="18" t="s">
        <v>37</v>
      </c>
      <c r="F16" s="96" t="str">
        <f>IF(①入力シート!$C$32="","",①入力シート!$C$32)</f>
        <v/>
      </c>
      <c r="G16" s="97"/>
      <c r="H16" s="97"/>
      <c r="I16" s="97"/>
      <c r="J16" s="97"/>
      <c r="K16" s="97"/>
      <c r="L16" s="97"/>
      <c r="M16" s="97"/>
      <c r="N16" s="97"/>
      <c r="O16" s="97"/>
      <c r="P16" s="97"/>
      <c r="Q16" s="97"/>
      <c r="R16" s="97"/>
      <c r="S16" s="98"/>
    </row>
    <row r="17" spans="1:19" ht="16.5" customHeight="1">
      <c r="A17" s="68"/>
      <c r="B17" s="87"/>
      <c r="C17" s="88"/>
      <c r="D17" s="89"/>
      <c r="E17" s="18" t="s">
        <v>33</v>
      </c>
      <c r="F17" s="96" t="str">
        <f>IF(①入力シート!$C$34="","",①入力シート!$C$34)</f>
        <v/>
      </c>
      <c r="G17" s="97"/>
      <c r="H17" s="97"/>
      <c r="I17" s="97"/>
      <c r="J17" s="98"/>
      <c r="K17" s="17" t="s">
        <v>39</v>
      </c>
      <c r="L17" s="96" t="str">
        <f>IF(①入力シート!$C$36="","",①入力シート!$C$36)</f>
        <v/>
      </c>
      <c r="M17" s="97"/>
      <c r="N17" s="97"/>
      <c r="O17" s="97"/>
      <c r="P17" s="97"/>
      <c r="Q17" s="97"/>
      <c r="R17" s="97"/>
      <c r="S17" s="98"/>
    </row>
    <row r="18" spans="1:19" ht="16.5" customHeight="1">
      <c r="A18" s="115" t="s">
        <v>215</v>
      </c>
      <c r="B18" s="104" t="s">
        <v>187</v>
      </c>
      <c r="C18" s="110"/>
      <c r="D18" s="105"/>
      <c r="E18" s="169">
        <f>①入力シート!C63</f>
        <v>0</v>
      </c>
      <c r="F18" s="170"/>
      <c r="G18" s="170"/>
      <c r="H18" s="170"/>
      <c r="I18" s="170"/>
      <c r="J18" s="170"/>
      <c r="K18" s="170"/>
      <c r="L18" s="170"/>
      <c r="M18" s="170"/>
      <c r="N18" s="170"/>
      <c r="O18" s="170"/>
      <c r="P18" s="170"/>
      <c r="Q18" s="170"/>
      <c r="R18" s="170"/>
      <c r="S18" s="171"/>
    </row>
    <row r="19" spans="1:19" ht="33" customHeight="1">
      <c r="A19" s="115"/>
      <c r="B19" s="104" t="s">
        <v>188</v>
      </c>
      <c r="C19" s="110"/>
      <c r="D19" s="105"/>
      <c r="E19" s="117" t="str">
        <f>IF(①入力シート!$C$65="","",①入力シート!$C$65)</f>
        <v/>
      </c>
      <c r="F19" s="118"/>
      <c r="G19" s="118"/>
      <c r="H19" s="118"/>
      <c r="I19" s="118"/>
      <c r="J19" s="118"/>
      <c r="K19" s="118"/>
      <c r="L19" s="118"/>
      <c r="M19" s="118"/>
      <c r="N19" s="118"/>
      <c r="O19" s="118"/>
      <c r="P19" s="118"/>
      <c r="Q19" s="118"/>
      <c r="R19" s="118"/>
      <c r="S19" s="119"/>
    </row>
    <row r="20" spans="1:19">
      <c r="A20" s="115"/>
      <c r="B20" s="104" t="s">
        <v>189</v>
      </c>
      <c r="C20" s="110"/>
      <c r="D20" s="105"/>
      <c r="E20" s="116" t="str">
        <f>①入力シート!C67</f>
        <v>プルダウンメニューから選択してください。</v>
      </c>
      <c r="F20" s="100"/>
      <c r="G20" s="100"/>
      <c r="H20" s="100"/>
      <c r="I20" s="100"/>
      <c r="J20" s="100"/>
      <c r="K20" s="100"/>
      <c r="L20" s="100"/>
      <c r="M20" s="100"/>
      <c r="N20" s="100"/>
      <c r="O20" s="100"/>
      <c r="P20" s="100"/>
      <c r="Q20" s="100"/>
      <c r="R20" s="100"/>
      <c r="S20" s="101"/>
    </row>
    <row r="21" spans="1:19">
      <c r="A21" s="115"/>
      <c r="B21" s="104" t="s">
        <v>190</v>
      </c>
      <c r="C21" s="110"/>
      <c r="D21" s="105"/>
      <c r="E21" s="116" t="str">
        <f>①入力シート!C69</f>
        <v>プルダウンメニューから選択してください。</v>
      </c>
      <c r="F21" s="100"/>
      <c r="G21" s="100"/>
      <c r="H21" s="100"/>
      <c r="I21" s="100"/>
      <c r="J21" s="100"/>
      <c r="K21" s="100"/>
      <c r="L21" s="100"/>
      <c r="M21" s="100"/>
      <c r="N21" s="100"/>
      <c r="O21" s="100"/>
      <c r="P21" s="100"/>
      <c r="Q21" s="100"/>
      <c r="R21" s="100"/>
      <c r="S21" s="101"/>
    </row>
    <row r="22" spans="1:19">
      <c r="A22" s="115"/>
      <c r="B22" s="104" t="s">
        <v>191</v>
      </c>
      <c r="C22" s="110"/>
      <c r="D22" s="105"/>
      <c r="E22" s="99" t="str">
        <f>①入力シート!C72</f>
        <v>プルダウンメニューから選択してください。</v>
      </c>
      <c r="F22" s="99"/>
      <c r="G22" s="99"/>
      <c r="H22" s="99"/>
      <c r="I22" s="99"/>
      <c r="J22" s="99"/>
      <c r="K22" s="99"/>
      <c r="L22" s="99"/>
      <c r="M22" s="99"/>
      <c r="N22" s="99"/>
      <c r="O22" s="99"/>
      <c r="P22" s="99"/>
      <c r="Q22" s="99"/>
      <c r="R22" s="99"/>
      <c r="S22" s="99"/>
    </row>
    <row r="23" spans="1:19" ht="18" customHeight="1">
      <c r="A23" s="115"/>
      <c r="B23" s="120" t="s">
        <v>227</v>
      </c>
      <c r="C23" s="121"/>
      <c r="D23" s="122"/>
      <c r="E23" s="126" t="str">
        <f>IF(①入力シート!$C$75="","",①入力シート!$C$75)</f>
        <v/>
      </c>
      <c r="F23" s="127"/>
      <c r="G23" s="127"/>
      <c r="H23" s="127"/>
      <c r="I23" s="20" t="s">
        <v>193</v>
      </c>
      <c r="J23" s="127" t="str">
        <f>IF(①入力シート!$C$76="","",①入力シート!$C$76)</f>
        <v/>
      </c>
      <c r="K23" s="127"/>
      <c r="L23" s="127"/>
      <c r="M23" s="127"/>
      <c r="N23" s="110" t="s">
        <v>194</v>
      </c>
      <c r="O23" s="110"/>
      <c r="P23" s="20" t="str">
        <f>IF(①入力シート!$C$77="","",①入力シート!$C$77)</f>
        <v/>
      </c>
      <c r="Q23" s="100" t="s">
        <v>195</v>
      </c>
      <c r="R23" s="100"/>
      <c r="S23" s="101"/>
    </row>
    <row r="24" spans="1:19">
      <c r="A24" s="115"/>
      <c r="B24" s="123"/>
      <c r="C24" s="124"/>
      <c r="D24" s="125"/>
      <c r="E24" s="126" t="str">
        <f>IF(①入力シート!$D$75="","",①入力シート!$D$75)</f>
        <v/>
      </c>
      <c r="F24" s="127"/>
      <c r="G24" s="127"/>
      <c r="H24" s="127"/>
      <c r="I24" s="20" t="s">
        <v>193</v>
      </c>
      <c r="J24" s="127" t="str">
        <f>IF(①入力シート!$D$76="","",①入力シート!$D$76)</f>
        <v/>
      </c>
      <c r="K24" s="127"/>
      <c r="L24" s="127"/>
      <c r="M24" s="127"/>
      <c r="N24" s="110" t="s">
        <v>194</v>
      </c>
      <c r="O24" s="110"/>
      <c r="P24" s="20" t="str">
        <f>IF(①入力シート!$D$77="","",①入力シート!$D$77)</f>
        <v/>
      </c>
      <c r="Q24" s="100" t="s">
        <v>195</v>
      </c>
      <c r="R24" s="100"/>
      <c r="S24" s="101"/>
    </row>
    <row r="25" spans="1:19" ht="17.25" thickBot="1">
      <c r="A25" s="168"/>
      <c r="B25" s="77" t="s">
        <v>196</v>
      </c>
      <c r="C25" s="77"/>
      <c r="D25" s="77"/>
      <c r="E25" s="77"/>
      <c r="F25" s="77"/>
      <c r="G25" s="77"/>
      <c r="H25" s="77"/>
      <c r="I25" s="77"/>
      <c r="J25" s="77"/>
      <c r="K25" s="77"/>
      <c r="L25" s="77"/>
      <c r="M25" s="90" t="str">
        <f>①入力シート!D85</f>
        <v>プルダウンメニューから選択してください。</v>
      </c>
      <c r="N25" s="90"/>
      <c r="O25" s="90"/>
      <c r="P25" s="90"/>
      <c r="Q25" s="90"/>
      <c r="R25" s="90"/>
      <c r="S25" s="90"/>
    </row>
    <row r="26" spans="1:19" ht="17.25" thickTop="1">
      <c r="A26" s="167" t="s">
        <v>228</v>
      </c>
      <c r="B26" s="167"/>
      <c r="C26" s="167"/>
      <c r="D26" s="167"/>
      <c r="E26" s="167"/>
      <c r="F26" s="167"/>
      <c r="G26" s="167"/>
      <c r="H26" s="167"/>
      <c r="I26" s="167"/>
      <c r="J26" s="167"/>
      <c r="K26" s="167"/>
      <c r="L26" s="167"/>
      <c r="M26" s="167"/>
      <c r="N26" s="167"/>
      <c r="O26" s="167"/>
      <c r="P26" s="167"/>
      <c r="Q26" s="167"/>
      <c r="R26" s="167"/>
      <c r="S26" s="167"/>
    </row>
    <row r="27" spans="1:19">
      <c r="A27" s="27"/>
      <c r="B27" s="28"/>
      <c r="C27" s="28"/>
      <c r="D27" s="28"/>
      <c r="E27" s="28"/>
      <c r="F27" s="28"/>
      <c r="G27" s="28"/>
      <c r="H27" s="28"/>
      <c r="I27" s="28"/>
      <c r="J27" s="28"/>
      <c r="K27" s="28"/>
      <c r="L27" s="28"/>
      <c r="M27" s="28"/>
      <c r="N27" s="28"/>
      <c r="O27" s="28"/>
      <c r="P27" s="28"/>
      <c r="Q27" s="28"/>
      <c r="R27" s="28"/>
      <c r="S27" s="29"/>
    </row>
    <row r="28" spans="1:19" ht="24.95" customHeight="1">
      <c r="A28" s="30" t="s">
        <v>229</v>
      </c>
      <c r="D28" s="166" t="s">
        <v>230</v>
      </c>
      <c r="E28" s="166"/>
      <c r="F28" s="166"/>
      <c r="G28" s="166"/>
      <c r="H28" s="166"/>
      <c r="I28" s="49" t="s">
        <v>193</v>
      </c>
      <c r="J28" s="166" t="s">
        <v>230</v>
      </c>
      <c r="K28" s="166"/>
      <c r="L28" s="166"/>
      <c r="M28" s="166"/>
      <c r="N28" s="166"/>
      <c r="O28" s="23" t="s">
        <v>231</v>
      </c>
      <c r="P28" s="49"/>
      <c r="Q28" s="16" t="s">
        <v>232</v>
      </c>
      <c r="S28" s="22"/>
    </row>
    <row r="29" spans="1:19" ht="24.95" customHeight="1">
      <c r="A29" s="30"/>
      <c r="D29" s="166" t="s">
        <v>230</v>
      </c>
      <c r="E29" s="166"/>
      <c r="F29" s="166"/>
      <c r="G29" s="166"/>
      <c r="H29" s="166"/>
      <c r="I29" s="49" t="s">
        <v>193</v>
      </c>
      <c r="J29" s="166" t="s">
        <v>230</v>
      </c>
      <c r="K29" s="166"/>
      <c r="L29" s="166"/>
      <c r="M29" s="166"/>
      <c r="N29" s="166"/>
      <c r="O29" s="23" t="s">
        <v>231</v>
      </c>
      <c r="P29" s="49"/>
      <c r="Q29" s="16" t="s">
        <v>232</v>
      </c>
      <c r="S29" s="22"/>
    </row>
    <row r="30" spans="1:19" ht="24.95" customHeight="1">
      <c r="A30" s="30"/>
      <c r="S30" s="22"/>
    </row>
    <row r="31" spans="1:19" ht="24.95" customHeight="1">
      <c r="A31" s="30" t="s">
        <v>233</v>
      </c>
      <c r="I31" s="50" t="b">
        <v>0</v>
      </c>
      <c r="J31" s="16" t="s">
        <v>234</v>
      </c>
      <c r="L31" s="50" t="b">
        <v>0</v>
      </c>
      <c r="M31" s="16" t="s">
        <v>235</v>
      </c>
      <c r="S31" s="22"/>
    </row>
    <row r="32" spans="1:19" ht="24.95" customHeight="1">
      <c r="A32" s="30"/>
      <c r="B32" s="16" t="s">
        <v>236</v>
      </c>
      <c r="C32" s="16" t="s">
        <v>237</v>
      </c>
      <c r="L32" s="16" t="s">
        <v>238</v>
      </c>
      <c r="S32" s="22"/>
    </row>
    <row r="33" spans="1:19" ht="24.95" customHeight="1">
      <c r="A33" s="30"/>
      <c r="B33" s="16" t="s">
        <v>239</v>
      </c>
      <c r="D33" s="165"/>
      <c r="E33" s="165"/>
      <c r="F33" s="165"/>
      <c r="G33" s="165"/>
      <c r="H33" s="165"/>
      <c r="I33" s="165"/>
      <c r="J33" s="165"/>
      <c r="K33" s="165"/>
      <c r="L33" s="165"/>
      <c r="M33" s="165"/>
      <c r="N33" s="165"/>
      <c r="O33" s="165"/>
      <c r="P33" s="165"/>
      <c r="Q33" s="165"/>
      <c r="R33" s="165"/>
      <c r="S33" s="22"/>
    </row>
    <row r="34" spans="1:19" ht="24.95" customHeight="1">
      <c r="A34" s="30"/>
      <c r="B34" s="16" t="s">
        <v>240</v>
      </c>
      <c r="C34" s="16" t="s">
        <v>237</v>
      </c>
      <c r="L34" s="16" t="s">
        <v>238</v>
      </c>
      <c r="S34" s="22"/>
    </row>
    <row r="35" spans="1:19" ht="24.95" customHeight="1">
      <c r="A35" s="30"/>
      <c r="B35" s="16" t="s">
        <v>239</v>
      </c>
      <c r="D35" s="165"/>
      <c r="E35" s="165"/>
      <c r="F35" s="165"/>
      <c r="G35" s="165"/>
      <c r="H35" s="165"/>
      <c r="I35" s="165"/>
      <c r="J35" s="165"/>
      <c r="K35" s="165"/>
      <c r="L35" s="165"/>
      <c r="M35" s="165"/>
      <c r="N35" s="165"/>
      <c r="O35" s="165"/>
      <c r="P35" s="165"/>
      <c r="Q35" s="165"/>
      <c r="R35" s="165"/>
      <c r="S35" s="22"/>
    </row>
    <row r="36" spans="1:19" ht="24.95" customHeight="1">
      <c r="A36" s="30"/>
      <c r="B36" s="16" t="s">
        <v>241</v>
      </c>
      <c r="C36" s="16" t="s">
        <v>237</v>
      </c>
      <c r="L36" s="16" t="s">
        <v>238</v>
      </c>
      <c r="S36" s="22"/>
    </row>
    <row r="37" spans="1:19" ht="24.95" customHeight="1">
      <c r="A37" s="30"/>
      <c r="B37" s="16" t="s">
        <v>239</v>
      </c>
      <c r="D37" s="165"/>
      <c r="E37" s="165"/>
      <c r="F37" s="165"/>
      <c r="G37" s="165"/>
      <c r="H37" s="165"/>
      <c r="I37" s="165"/>
      <c r="J37" s="165"/>
      <c r="K37" s="165"/>
      <c r="L37" s="165"/>
      <c r="M37" s="165"/>
      <c r="N37" s="165"/>
      <c r="O37" s="165"/>
      <c r="P37" s="165"/>
      <c r="Q37" s="165"/>
      <c r="R37" s="165"/>
      <c r="S37" s="22"/>
    </row>
    <row r="38" spans="1:19" ht="24.95" customHeight="1">
      <c r="A38" s="30"/>
      <c r="S38" s="22"/>
    </row>
    <row r="39" spans="1:19" ht="24.95" customHeight="1">
      <c r="A39" s="30" t="s">
        <v>242</v>
      </c>
      <c r="E39" s="16" t="str">
        <f>IF($P$28="","",$P$28+$P$29)</f>
        <v/>
      </c>
      <c r="S39" s="22"/>
    </row>
    <row r="40" spans="1:19" ht="24.95" customHeight="1">
      <c r="A40" s="30" t="s">
        <v>243</v>
      </c>
      <c r="E40" s="16">
        <f>(K32+K34+K36)/8</f>
        <v>0</v>
      </c>
      <c r="S40" s="22"/>
    </row>
    <row r="41" spans="1:19" ht="24.95" customHeight="1">
      <c r="A41" s="30" t="s">
        <v>244</v>
      </c>
      <c r="E41" s="16" t="str">
        <f>IF($E$39="","",ROUNDUP(E39-E40,0))</f>
        <v/>
      </c>
      <c r="F41" s="16" t="s">
        <v>245</v>
      </c>
      <c r="S41" s="22"/>
    </row>
    <row r="42" spans="1:19" ht="16.5" customHeight="1">
      <c r="A42" s="31"/>
      <c r="B42" s="32"/>
      <c r="C42" s="32"/>
      <c r="D42" s="32"/>
      <c r="E42" s="32"/>
      <c r="F42" s="32"/>
      <c r="G42" s="32"/>
      <c r="H42" s="32"/>
      <c r="I42" s="32"/>
      <c r="J42" s="32"/>
      <c r="K42" s="32"/>
      <c r="L42" s="32"/>
      <c r="M42" s="32"/>
      <c r="N42" s="32"/>
      <c r="O42" s="32"/>
      <c r="P42" s="32"/>
      <c r="Q42" s="32"/>
      <c r="R42" s="32"/>
      <c r="S42" s="33"/>
    </row>
  </sheetData>
  <mergeCells count="53">
    <mergeCell ref="D28:H28"/>
    <mergeCell ref="J28:N28"/>
    <mergeCell ref="D29:H29"/>
    <mergeCell ref="J29:N29"/>
    <mergeCell ref="B25:L25"/>
    <mergeCell ref="M25:S25"/>
    <mergeCell ref="A26:S26"/>
    <mergeCell ref="A18:A25"/>
    <mergeCell ref="B18:D18"/>
    <mergeCell ref="E18:S18"/>
    <mergeCell ref="B19:D19"/>
    <mergeCell ref="E19:S19"/>
    <mergeCell ref="B20:D20"/>
    <mergeCell ref="E20:S20"/>
    <mergeCell ref="E21:S21"/>
    <mergeCell ref="B22:D22"/>
    <mergeCell ref="B21:D21"/>
    <mergeCell ref="N24:O24"/>
    <mergeCell ref="Q24:S24"/>
    <mergeCell ref="B15:D17"/>
    <mergeCell ref="F15:S15"/>
    <mergeCell ref="F16:S16"/>
    <mergeCell ref="F17:J17"/>
    <mergeCell ref="L17:S17"/>
    <mergeCell ref="E22:S22"/>
    <mergeCell ref="B23:D24"/>
    <mergeCell ref="E23:H23"/>
    <mergeCell ref="J23:M23"/>
    <mergeCell ref="N23:O23"/>
    <mergeCell ref="Q23:S23"/>
    <mergeCell ref="E24:H24"/>
    <mergeCell ref="J24:M24"/>
    <mergeCell ref="B13:D14"/>
    <mergeCell ref="E13:E14"/>
    <mergeCell ref="F13:J14"/>
    <mergeCell ref="L13:S13"/>
    <mergeCell ref="L14:S14"/>
    <mergeCell ref="D37:R37"/>
    <mergeCell ref="D35:R35"/>
    <mergeCell ref="D33:R33"/>
    <mergeCell ref="A4:S4"/>
    <mergeCell ref="Q1:S1"/>
    <mergeCell ref="A2:B2"/>
    <mergeCell ref="C2:F2"/>
    <mergeCell ref="N2:O2"/>
    <mergeCell ref="P2:S2"/>
    <mergeCell ref="A10:A17"/>
    <mergeCell ref="B10:D10"/>
    <mergeCell ref="E10:S10"/>
    <mergeCell ref="B11:D11"/>
    <mergeCell ref="E11:S11"/>
    <mergeCell ref="B12:D12"/>
    <mergeCell ref="E12:S12"/>
  </mergeCells>
  <phoneticPr fontId="1"/>
  <printOptions horizontalCentered="1" verticalCentered="1"/>
  <pageMargins left="0.70866141732283461" right="0.70866141732283461" top="0.74803149606299213" bottom="0.74803149606299213" header="0.31496062992125984" footer="0.31496062992125984"/>
  <pageSetup paperSize="9" scale="8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146789-7B8A-4D68-A21F-9343E75CEA7A}">
  <dimension ref="A1:S47"/>
  <sheetViews>
    <sheetView zoomScaleNormal="100" workbookViewId="0"/>
  </sheetViews>
  <sheetFormatPr defaultColWidth="8.625" defaultRowHeight="16.5"/>
  <cols>
    <col min="1" max="19" width="4.125" style="16" customWidth="1"/>
    <col min="20" max="16384" width="8.625" style="16"/>
  </cols>
  <sheetData>
    <row r="1" spans="1:19">
      <c r="Q1" s="161" t="s">
        <v>208</v>
      </c>
      <c r="R1" s="161"/>
      <c r="S1" s="161"/>
    </row>
    <row r="2" spans="1:19">
      <c r="A2" s="76" t="s">
        <v>209</v>
      </c>
      <c r="B2" s="76"/>
      <c r="C2" s="106" t="s">
        <v>168</v>
      </c>
      <c r="D2" s="106"/>
      <c r="E2" s="106"/>
      <c r="F2" s="106"/>
      <c r="M2" s="22"/>
      <c r="N2" s="104" t="s">
        <v>167</v>
      </c>
      <c r="O2" s="105"/>
      <c r="P2" s="106" t="s">
        <v>168</v>
      </c>
      <c r="Q2" s="106"/>
      <c r="R2" s="106"/>
      <c r="S2" s="106"/>
    </row>
    <row r="3" spans="1:19" ht="7.5" customHeight="1"/>
    <row r="4" spans="1:19" ht="30" customHeight="1">
      <c r="A4" s="103" t="s">
        <v>246</v>
      </c>
      <c r="B4" s="103"/>
      <c r="C4" s="103"/>
      <c r="D4" s="103"/>
      <c r="E4" s="103"/>
      <c r="F4" s="103"/>
      <c r="G4" s="103"/>
      <c r="H4" s="103"/>
      <c r="I4" s="103"/>
      <c r="J4" s="103"/>
      <c r="K4" s="103"/>
      <c r="L4" s="103"/>
      <c r="M4" s="103"/>
      <c r="N4" s="103"/>
      <c r="O4" s="103"/>
      <c r="P4" s="103"/>
      <c r="Q4" s="103"/>
      <c r="R4" s="103"/>
      <c r="S4" s="103"/>
    </row>
    <row r="5" spans="1:19" ht="7.5" customHeight="1"/>
    <row r="6" spans="1:19" ht="18.75">
      <c r="A6" s="173" t="str">
        <f>IF(①入力シート!$C$18="","",①入力シート!$C$18)</f>
        <v/>
      </c>
      <c r="B6" s="173"/>
      <c r="C6" s="173"/>
      <c r="D6" s="173"/>
      <c r="E6" s="173"/>
      <c r="F6" s="173"/>
      <c r="G6" s="173"/>
      <c r="K6" s="16" t="s">
        <v>211</v>
      </c>
    </row>
    <row r="7" spans="1:19" ht="18.75">
      <c r="A7" s="172" t="str">
        <f>IF(①入力シート!$C$24="","",①入力シート!$C$24)</f>
        <v/>
      </c>
      <c r="B7" s="172"/>
      <c r="C7" s="172"/>
      <c r="D7" s="172"/>
      <c r="E7" s="172"/>
      <c r="F7" s="172"/>
      <c r="G7" t="s">
        <v>212</v>
      </c>
      <c r="I7" s="48"/>
      <c r="J7" s="48"/>
      <c r="K7" s="159" t="s">
        <v>247</v>
      </c>
      <c r="L7" s="159"/>
      <c r="M7" s="159"/>
      <c r="N7" s="159"/>
      <c r="O7" s="159"/>
      <c r="P7" s="159"/>
      <c r="Q7" s="159"/>
      <c r="R7" s="159"/>
      <c r="S7" s="159"/>
    </row>
    <row r="9" spans="1:19">
      <c r="A9" s="16" t="s">
        <v>248</v>
      </c>
    </row>
    <row r="10" spans="1:19" ht="16.5" customHeight="1">
      <c r="A10" s="68" t="s">
        <v>199</v>
      </c>
      <c r="B10" s="70" t="s">
        <v>179</v>
      </c>
      <c r="C10" s="70"/>
      <c r="D10" s="70"/>
      <c r="E10" s="72" t="str">
        <f>IF(①入力シート!$C$18="","",①入力シート!$C$18)</f>
        <v/>
      </c>
      <c r="F10" s="72"/>
      <c r="G10" s="72"/>
      <c r="H10" s="72"/>
      <c r="I10" s="72"/>
      <c r="J10" s="72"/>
      <c r="K10" s="72"/>
      <c r="L10" s="72"/>
      <c r="M10" s="72"/>
      <c r="N10" s="72"/>
      <c r="O10" s="72"/>
      <c r="P10" s="72"/>
      <c r="Q10" s="72"/>
      <c r="R10" s="72"/>
      <c r="S10" s="72"/>
    </row>
    <row r="11" spans="1:19" ht="16.5" customHeight="1">
      <c r="A11" s="68"/>
      <c r="B11" s="70" t="s">
        <v>180</v>
      </c>
      <c r="C11" s="70"/>
      <c r="D11" s="70"/>
      <c r="E11" s="72" t="str">
        <f>IF(①入力シート!$C$20="","",①入力シート!$C$20)</f>
        <v>〒</v>
      </c>
      <c r="F11" s="72"/>
      <c r="G11" s="72"/>
      <c r="H11" s="72"/>
      <c r="I11" s="72"/>
      <c r="J11" s="72"/>
      <c r="K11" s="72"/>
      <c r="L11" s="72"/>
      <c r="M11" s="72"/>
      <c r="N11" s="72"/>
      <c r="O11" s="72"/>
      <c r="P11" s="72"/>
      <c r="Q11" s="72"/>
      <c r="R11" s="72"/>
      <c r="S11" s="72"/>
    </row>
    <row r="12" spans="1:19" ht="16.5" customHeight="1">
      <c r="A12" s="68"/>
      <c r="B12" s="70" t="s">
        <v>181</v>
      </c>
      <c r="C12" s="70"/>
      <c r="D12" s="70"/>
      <c r="E12" s="72" t="str">
        <f>IF(①入力シート!$C$22="","",①入力シート!$C$22)</f>
        <v/>
      </c>
      <c r="F12" s="72"/>
      <c r="G12" s="72"/>
      <c r="H12" s="72"/>
      <c r="I12" s="72"/>
      <c r="J12" s="72"/>
      <c r="K12" s="72"/>
      <c r="L12" s="72"/>
      <c r="M12" s="72"/>
      <c r="N12" s="72"/>
      <c r="O12" s="72"/>
      <c r="P12" s="72"/>
      <c r="Q12" s="72"/>
      <c r="R12" s="72"/>
      <c r="S12" s="72"/>
    </row>
    <row r="13" spans="1:19" ht="16.5" customHeight="1">
      <c r="A13" s="68"/>
      <c r="B13" s="70" t="s">
        <v>200</v>
      </c>
      <c r="C13" s="70"/>
      <c r="D13" s="70"/>
      <c r="E13" s="80" t="s">
        <v>33</v>
      </c>
      <c r="F13" s="130" t="str">
        <f>IF(①入力シート!$C$24="","",①入力シート!$C$24)</f>
        <v/>
      </c>
      <c r="G13" s="131"/>
      <c r="H13" s="131"/>
      <c r="I13" s="131"/>
      <c r="J13" s="134"/>
      <c r="K13" s="17" t="s">
        <v>39</v>
      </c>
      <c r="L13" s="79" t="str">
        <f>IF(①入力シート!$C$26="","",①入力シート!$C$26)</f>
        <v/>
      </c>
      <c r="M13" s="79"/>
      <c r="N13" s="79"/>
      <c r="O13" s="79"/>
      <c r="P13" s="79"/>
      <c r="Q13" s="79"/>
      <c r="R13" s="79"/>
      <c r="S13" s="79"/>
    </row>
    <row r="14" spans="1:19" ht="16.5" customHeight="1">
      <c r="A14" s="68"/>
      <c r="B14" s="70"/>
      <c r="C14" s="70"/>
      <c r="D14" s="70"/>
      <c r="E14" s="80"/>
      <c r="F14" s="132"/>
      <c r="G14" s="133"/>
      <c r="H14" s="133"/>
      <c r="I14" s="133"/>
      <c r="J14" s="135"/>
      <c r="K14" s="17" t="s">
        <v>40</v>
      </c>
      <c r="L14" s="79" t="str">
        <f>IF(①入力シート!$C$28="","",①入力シート!$C$28)</f>
        <v/>
      </c>
      <c r="M14" s="79"/>
      <c r="N14" s="79"/>
      <c r="O14" s="79"/>
      <c r="P14" s="79"/>
      <c r="Q14" s="79"/>
      <c r="R14" s="79"/>
      <c r="S14" s="79"/>
    </row>
    <row r="15" spans="1:19" ht="16.5" customHeight="1">
      <c r="A15" s="68"/>
      <c r="B15" s="70" t="s">
        <v>201</v>
      </c>
      <c r="C15" s="70"/>
      <c r="D15" s="70"/>
      <c r="E15" s="136">
        <v>46306</v>
      </c>
      <c r="F15" s="137"/>
      <c r="G15" s="137"/>
      <c r="H15" s="137"/>
      <c r="I15" s="24" t="s">
        <v>193</v>
      </c>
      <c r="J15" s="138">
        <v>46477</v>
      </c>
      <c r="K15" s="138"/>
      <c r="L15" s="138"/>
      <c r="M15" s="138"/>
      <c r="N15" s="97" t="s">
        <v>202</v>
      </c>
      <c r="O15" s="97"/>
      <c r="P15" s="97"/>
      <c r="Q15" s="97"/>
      <c r="R15" s="97"/>
      <c r="S15" s="98"/>
    </row>
    <row r="16" spans="1:19" ht="16.5" customHeight="1">
      <c r="A16" s="68"/>
      <c r="B16" s="21" t="s">
        <v>203</v>
      </c>
      <c r="C16" s="21"/>
      <c r="D16" s="21"/>
      <c r="E16" s="153" t="s">
        <v>93</v>
      </c>
      <c r="F16" s="154"/>
      <c r="G16" s="154"/>
      <c r="H16" s="154"/>
      <c r="I16" s="154"/>
      <c r="J16" s="154"/>
      <c r="K16" s="97" t="str">
        <f>①入力シート!C93</f>
        <v>可</v>
      </c>
      <c r="L16" s="97"/>
      <c r="M16" s="97"/>
      <c r="N16" s="97"/>
      <c r="O16" s="97"/>
      <c r="P16" s="97"/>
      <c r="Q16" s="97"/>
      <c r="R16" s="97"/>
      <c r="S16" s="98"/>
    </row>
    <row r="17" spans="1:19" ht="16.5" customHeight="1">
      <c r="A17" s="68"/>
      <c r="B17" s="155" t="s">
        <v>204</v>
      </c>
      <c r="C17" s="155"/>
      <c r="D17" s="155"/>
      <c r="E17" s="156" t="str">
        <f>①入力シート!C95</f>
        <v>既定の非共用期間は課題利用の年度末の翌日（４月１日）から起算して２年です。</v>
      </c>
      <c r="F17" s="157"/>
      <c r="G17" s="157"/>
      <c r="H17" s="157"/>
      <c r="I17" s="157"/>
      <c r="J17" s="157"/>
      <c r="K17" s="157"/>
      <c r="L17" s="157"/>
      <c r="M17" s="157"/>
      <c r="N17" s="157"/>
      <c r="O17" s="157"/>
      <c r="P17" s="157"/>
      <c r="Q17" s="157"/>
      <c r="R17" s="157"/>
      <c r="S17" s="158"/>
    </row>
    <row r="18" spans="1:19" ht="16.5" customHeight="1">
      <c r="A18" s="68"/>
      <c r="B18" s="155"/>
      <c r="C18" s="155"/>
      <c r="D18" s="155"/>
      <c r="E18" s="37" t="s">
        <v>205</v>
      </c>
      <c r="F18" s="159" t="str">
        <f>①入力シート!C96</f>
        <v>非共用期間の短縮を希望しない</v>
      </c>
      <c r="G18" s="159"/>
      <c r="H18" s="159"/>
      <c r="I18" s="159"/>
      <c r="J18" s="159"/>
      <c r="K18" s="159"/>
      <c r="L18" s="159"/>
      <c r="M18" s="159"/>
      <c r="N18" s="159"/>
      <c r="O18" s="159"/>
      <c r="P18" s="159"/>
      <c r="Q18" s="159"/>
      <c r="R18" s="159"/>
      <c r="S18" s="160"/>
    </row>
    <row r="19" spans="1:19" ht="16.5" customHeight="1">
      <c r="A19" s="68"/>
      <c r="B19" s="155"/>
      <c r="C19" s="155"/>
      <c r="D19" s="155"/>
      <c r="E19" s="87" t="str" cm="1">
        <f t="array" ref="E19">_xlfn.SWITCH(①入力シート!C96,"非共用期間の短縮を希望しない","","非共用期間の短縮を希望する","非共用期間満了希望日：")</f>
        <v/>
      </c>
      <c r="F19" s="88"/>
      <c r="G19" s="88"/>
      <c r="H19" s="88"/>
      <c r="I19" s="88"/>
      <c r="J19" s="88"/>
      <c r="K19" s="88"/>
      <c r="L19" s="128" t="str" cm="1">
        <f t="array" ref="L19">_xlfn.SWITCH(①入力シート!C96,"非共用期間の短縮を希望しない","","非共用期間の短縮を希望する",①入力シート!C99)</f>
        <v/>
      </c>
      <c r="M19" s="128"/>
      <c r="N19" s="128"/>
      <c r="O19" s="128"/>
      <c r="P19" s="128"/>
      <c r="Q19" s="128"/>
      <c r="R19" s="128"/>
      <c r="S19" s="129"/>
    </row>
    <row r="20" spans="1:19" ht="55.5" customHeight="1">
      <c r="A20" s="68"/>
      <c r="B20" s="139" t="s">
        <v>206</v>
      </c>
      <c r="C20" s="140"/>
      <c r="D20" s="141"/>
      <c r="E20" s="145" t="str">
        <f>①入力シート!B102</f>
        <v>登録データに含まれる、「課題番号」および「課題名」、「利用者の氏名」、「利用者の所属」について、非表示とすること（匿名化）を希望するか否かの選択です。匿名化した場合は、データ共用時にこれらは非表示となり、また、閲覧・検索の対象にもなりません。</v>
      </c>
      <c r="F20" s="146"/>
      <c r="G20" s="146"/>
      <c r="H20" s="146"/>
      <c r="I20" s="146"/>
      <c r="J20" s="146"/>
      <c r="K20" s="146"/>
      <c r="L20" s="146"/>
      <c r="M20" s="146"/>
      <c r="N20" s="146"/>
      <c r="O20" s="146"/>
      <c r="P20" s="146"/>
      <c r="Q20" s="146"/>
      <c r="R20" s="146"/>
      <c r="S20" s="147"/>
    </row>
    <row r="21" spans="1:19" ht="16.5" customHeight="1">
      <c r="A21" s="68"/>
      <c r="B21" s="142"/>
      <c r="C21" s="143"/>
      <c r="D21" s="144"/>
      <c r="E21" s="38" t="s">
        <v>205</v>
      </c>
      <c r="F21" s="148" t="str">
        <f>①入力シート!C101</f>
        <v>匿名化を希望しない</v>
      </c>
      <c r="G21" s="148"/>
      <c r="H21" s="148"/>
      <c r="I21" s="148"/>
      <c r="J21" s="148"/>
      <c r="K21" s="148"/>
      <c r="L21" s="148"/>
      <c r="M21" s="148"/>
      <c r="N21" s="148"/>
      <c r="O21" s="148"/>
      <c r="P21" s="148"/>
      <c r="Q21" s="148"/>
      <c r="R21" s="148"/>
      <c r="S21" s="149"/>
    </row>
    <row r="22" spans="1:19" ht="16.5" customHeight="1">
      <c r="A22" s="68"/>
      <c r="B22" s="120" t="s">
        <v>207</v>
      </c>
      <c r="C22" s="121"/>
      <c r="D22" s="122"/>
      <c r="E22" s="19" t="s">
        <v>33</v>
      </c>
      <c r="F22" s="79" t="str">
        <f>IF(①入力シート!C24="","",①入力シート!C24)</f>
        <v/>
      </c>
      <c r="G22" s="79"/>
      <c r="H22" s="79"/>
      <c r="I22" s="79"/>
      <c r="J22" s="79"/>
      <c r="K22" s="17" t="s">
        <v>39</v>
      </c>
      <c r="L22" s="79" t="str">
        <f>IF(①入力シート!C26="","",①入力シート!C26)</f>
        <v/>
      </c>
      <c r="M22" s="79"/>
      <c r="N22" s="79"/>
      <c r="O22" s="79"/>
      <c r="P22" s="79"/>
      <c r="Q22" s="79"/>
      <c r="R22" s="79"/>
      <c r="S22" s="79"/>
    </row>
    <row r="23" spans="1:19" ht="16.5" customHeight="1">
      <c r="A23" s="68"/>
      <c r="B23" s="150"/>
      <c r="C23" s="151"/>
      <c r="D23" s="152"/>
      <c r="E23" s="19" t="s">
        <v>33</v>
      </c>
      <c r="F23" s="79" t="str">
        <f>IF(①入力シート!C41="","",①入力シート!C41)</f>
        <v/>
      </c>
      <c r="G23" s="79"/>
      <c r="H23" s="79"/>
      <c r="I23" s="79"/>
      <c r="J23" s="79"/>
      <c r="K23" s="17" t="s">
        <v>39</v>
      </c>
      <c r="L23" s="79" t="str">
        <f>IF(①入力シート!D41="","",①入力シート!D41)</f>
        <v/>
      </c>
      <c r="M23" s="79"/>
      <c r="N23" s="79"/>
      <c r="O23" s="79"/>
      <c r="P23" s="79"/>
      <c r="Q23" s="79"/>
      <c r="R23" s="79"/>
      <c r="S23" s="79"/>
    </row>
    <row r="24" spans="1:19" ht="16.5" customHeight="1">
      <c r="A24" s="68"/>
      <c r="B24" s="150"/>
      <c r="C24" s="151"/>
      <c r="D24" s="152"/>
      <c r="E24" s="19" t="s">
        <v>33</v>
      </c>
      <c r="F24" s="79" t="str">
        <f>IF(①入力シート!C109="","",①入力シート!C109)</f>
        <v/>
      </c>
      <c r="G24" s="79"/>
      <c r="H24" s="79"/>
      <c r="I24" s="79"/>
      <c r="J24" s="79"/>
      <c r="K24" s="17" t="s">
        <v>39</v>
      </c>
      <c r="L24" s="79" t="str">
        <f>IF(①入力シート!D109="","",①入力シート!D109)</f>
        <v/>
      </c>
      <c r="M24" s="79"/>
      <c r="N24" s="79"/>
      <c r="O24" s="79"/>
      <c r="P24" s="79"/>
      <c r="Q24" s="79"/>
      <c r="R24" s="79"/>
      <c r="S24" s="79"/>
    </row>
    <row r="25" spans="1:19" ht="16.5" customHeight="1">
      <c r="A25" s="68"/>
      <c r="B25" s="150"/>
      <c r="C25" s="151"/>
      <c r="D25" s="152"/>
      <c r="E25" s="19" t="s">
        <v>33</v>
      </c>
      <c r="F25" s="79" t="str">
        <f>IF(①入力シート!C110="","",①入力シート!C110)</f>
        <v/>
      </c>
      <c r="G25" s="79"/>
      <c r="H25" s="79"/>
      <c r="I25" s="79"/>
      <c r="J25" s="79"/>
      <c r="K25" s="17" t="s">
        <v>39</v>
      </c>
      <c r="L25" s="79" t="str">
        <f>IF(①入力シート!D110="","",①入力シート!D110)</f>
        <v/>
      </c>
      <c r="M25" s="79"/>
      <c r="N25" s="79"/>
      <c r="O25" s="79"/>
      <c r="P25" s="79"/>
      <c r="Q25" s="79"/>
      <c r="R25" s="79"/>
      <c r="S25" s="79"/>
    </row>
    <row r="26" spans="1:19" ht="16.5" customHeight="1">
      <c r="A26" s="68"/>
      <c r="B26" s="150"/>
      <c r="C26" s="151"/>
      <c r="D26" s="152"/>
      <c r="E26" s="19" t="s">
        <v>33</v>
      </c>
      <c r="F26" s="79" t="str">
        <f>IF(①入力シート!C111="","",①入力シート!C111)</f>
        <v/>
      </c>
      <c r="G26" s="79"/>
      <c r="H26" s="79"/>
      <c r="I26" s="79"/>
      <c r="J26" s="79"/>
      <c r="K26" s="17" t="s">
        <v>39</v>
      </c>
      <c r="L26" s="79" t="str">
        <f>IF(①入力シート!D111="","",①入力シート!D111)</f>
        <v/>
      </c>
      <c r="M26" s="79"/>
      <c r="N26" s="79"/>
      <c r="O26" s="79"/>
      <c r="P26" s="79"/>
      <c r="Q26" s="79"/>
      <c r="R26" s="79"/>
      <c r="S26" s="79"/>
    </row>
    <row r="27" spans="1:19" ht="16.5" customHeight="1">
      <c r="A27" s="68"/>
      <c r="B27" s="150"/>
      <c r="C27" s="151"/>
      <c r="D27" s="152"/>
      <c r="E27" s="19" t="s">
        <v>33</v>
      </c>
      <c r="F27" s="79" t="str">
        <f>IF(①入力シート!C112="","",①入力シート!C112)</f>
        <v/>
      </c>
      <c r="G27" s="79"/>
      <c r="H27" s="79"/>
      <c r="I27" s="79"/>
      <c r="J27" s="79"/>
      <c r="K27" s="17" t="s">
        <v>39</v>
      </c>
      <c r="L27" s="79" t="str">
        <f>IF(①入力シート!D112="","",①入力シート!D112)</f>
        <v/>
      </c>
      <c r="M27" s="79"/>
      <c r="N27" s="79"/>
      <c r="O27" s="79"/>
      <c r="P27" s="79"/>
      <c r="Q27" s="79"/>
      <c r="R27" s="79"/>
      <c r="S27" s="79"/>
    </row>
    <row r="28" spans="1:19" ht="16.5" customHeight="1">
      <c r="A28" s="68"/>
      <c r="B28" s="150"/>
      <c r="C28" s="151"/>
      <c r="D28" s="152"/>
      <c r="E28" s="19" t="s">
        <v>33</v>
      </c>
      <c r="F28" s="79" t="str">
        <f>IF(①入力シート!C113="","",①入力シート!C113)</f>
        <v/>
      </c>
      <c r="G28" s="79"/>
      <c r="H28" s="79"/>
      <c r="I28" s="79"/>
      <c r="J28" s="79"/>
      <c r="K28" s="17" t="s">
        <v>39</v>
      </c>
      <c r="L28" s="79" t="str">
        <f>IF(①入力シート!D113="","",①入力シート!D113)</f>
        <v/>
      </c>
      <c r="M28" s="79"/>
      <c r="N28" s="79"/>
      <c r="O28" s="79"/>
      <c r="P28" s="79"/>
      <c r="Q28" s="79"/>
      <c r="R28" s="79"/>
      <c r="S28" s="79"/>
    </row>
    <row r="29" spans="1:19" ht="16.5" customHeight="1">
      <c r="A29" s="68"/>
      <c r="B29" s="150"/>
      <c r="C29" s="151"/>
      <c r="D29" s="152"/>
      <c r="E29" s="19" t="s">
        <v>33</v>
      </c>
      <c r="F29" s="79" t="str">
        <f>IF(①入力シート!C114="","",①入力シート!C114)</f>
        <v/>
      </c>
      <c r="G29" s="79"/>
      <c r="H29" s="79"/>
      <c r="I29" s="79"/>
      <c r="J29" s="79"/>
      <c r="K29" s="17" t="s">
        <v>39</v>
      </c>
      <c r="L29" s="79" t="str">
        <f>IF(①入力シート!D114="","",①入力シート!D114)</f>
        <v/>
      </c>
      <c r="M29" s="79"/>
      <c r="N29" s="79"/>
      <c r="O29" s="79"/>
      <c r="P29" s="79"/>
      <c r="Q29" s="79"/>
      <c r="R29" s="79"/>
      <c r="S29" s="79"/>
    </row>
    <row r="30" spans="1:19" ht="16.5" customHeight="1">
      <c r="A30" s="68"/>
      <c r="B30" s="150"/>
      <c r="C30" s="151"/>
      <c r="D30" s="152"/>
      <c r="E30" s="19" t="s">
        <v>33</v>
      </c>
      <c r="F30" s="79" t="str">
        <f>IF(①入力シート!C115="","",①入力シート!C115)</f>
        <v/>
      </c>
      <c r="G30" s="79"/>
      <c r="H30" s="79"/>
      <c r="I30" s="79"/>
      <c r="J30" s="79"/>
      <c r="K30" s="17" t="s">
        <v>39</v>
      </c>
      <c r="L30" s="79" t="str">
        <f>IF(①入力シート!D115="","",①入力シート!D115)</f>
        <v/>
      </c>
      <c r="M30" s="79"/>
      <c r="N30" s="79"/>
      <c r="O30" s="79"/>
      <c r="P30" s="79"/>
      <c r="Q30" s="79"/>
      <c r="R30" s="79"/>
      <c r="S30" s="79"/>
    </row>
    <row r="31" spans="1:19" ht="16.5" customHeight="1">
      <c r="A31" s="68"/>
      <c r="B31" s="150"/>
      <c r="C31" s="151"/>
      <c r="D31" s="152"/>
      <c r="E31" s="19" t="s">
        <v>33</v>
      </c>
      <c r="F31" s="79" t="str">
        <f>IF(①入力シート!C116="","",①入力シート!C116)</f>
        <v/>
      </c>
      <c r="G31" s="79"/>
      <c r="H31" s="79"/>
      <c r="I31" s="79"/>
      <c r="J31" s="79"/>
      <c r="K31" s="17" t="s">
        <v>39</v>
      </c>
      <c r="L31" s="79" t="str">
        <f>IF(①入力シート!D116="","",①入力シート!D116)</f>
        <v/>
      </c>
      <c r="M31" s="79"/>
      <c r="N31" s="79"/>
      <c r="O31" s="79"/>
      <c r="P31" s="79"/>
      <c r="Q31" s="79"/>
      <c r="R31" s="79"/>
      <c r="S31" s="79"/>
    </row>
    <row r="32" spans="1:19" ht="16.5" customHeight="1">
      <c r="A32" s="68"/>
      <c r="B32" s="150"/>
      <c r="C32" s="151"/>
      <c r="D32" s="152"/>
      <c r="E32" s="19" t="s">
        <v>33</v>
      </c>
      <c r="F32" s="79" t="str">
        <f>IF(①入力シート!C117="","",①入力シート!C117)</f>
        <v/>
      </c>
      <c r="G32" s="79"/>
      <c r="H32" s="79"/>
      <c r="I32" s="79"/>
      <c r="J32" s="79"/>
      <c r="K32" s="17" t="s">
        <v>39</v>
      </c>
      <c r="L32" s="79" t="str">
        <f>IF(①入力シート!D117="","",①入力シート!D117)</f>
        <v/>
      </c>
      <c r="M32" s="79"/>
      <c r="N32" s="79"/>
      <c r="O32" s="79"/>
      <c r="P32" s="79"/>
      <c r="Q32" s="79"/>
      <c r="R32" s="79"/>
      <c r="S32" s="79"/>
    </row>
    <row r="33" spans="1:19" ht="16.5" customHeight="1">
      <c r="A33" s="68"/>
      <c r="B33" s="150"/>
      <c r="C33" s="151"/>
      <c r="D33" s="152"/>
      <c r="E33" s="19" t="s">
        <v>33</v>
      </c>
      <c r="F33" s="79" t="str">
        <f>IF(①入力シート!C118="","",①入力シート!C118)</f>
        <v/>
      </c>
      <c r="G33" s="79"/>
      <c r="H33" s="79"/>
      <c r="I33" s="79"/>
      <c r="J33" s="79"/>
      <c r="K33" s="17" t="s">
        <v>39</v>
      </c>
      <c r="L33" s="79" t="str">
        <f>IF(①入力シート!D118="","",①入力シート!D118)</f>
        <v/>
      </c>
      <c r="M33" s="79"/>
      <c r="N33" s="79"/>
      <c r="O33" s="79"/>
      <c r="P33" s="79"/>
      <c r="Q33" s="79"/>
      <c r="R33" s="79"/>
      <c r="S33" s="79"/>
    </row>
    <row r="34" spans="1:19" ht="16.5" customHeight="1">
      <c r="A34" s="68"/>
      <c r="B34" s="150"/>
      <c r="C34" s="151"/>
      <c r="D34" s="152"/>
      <c r="E34" s="19" t="s">
        <v>33</v>
      </c>
      <c r="F34" s="79" t="str">
        <f>IF(①入力シート!C119="","",①入力シート!C119)</f>
        <v/>
      </c>
      <c r="G34" s="79"/>
      <c r="H34" s="79"/>
      <c r="I34" s="79"/>
      <c r="J34" s="79"/>
      <c r="K34" s="17" t="s">
        <v>39</v>
      </c>
      <c r="L34" s="79" t="str">
        <f>IF(①入力シート!D119="","",①入力シート!D119)</f>
        <v/>
      </c>
      <c r="M34" s="79"/>
      <c r="N34" s="79"/>
      <c r="O34" s="79"/>
      <c r="P34" s="79"/>
      <c r="Q34" s="79"/>
      <c r="R34" s="79"/>
      <c r="S34" s="79"/>
    </row>
    <row r="35" spans="1:19" ht="16.5" customHeight="1">
      <c r="A35" s="68"/>
      <c r="B35" s="150"/>
      <c r="C35" s="151"/>
      <c r="D35" s="152"/>
      <c r="E35" s="19" t="s">
        <v>33</v>
      </c>
      <c r="F35" s="79" t="str">
        <f>IF(①入力シート!C120="","",①入力シート!C120)</f>
        <v/>
      </c>
      <c r="G35" s="79"/>
      <c r="H35" s="79"/>
      <c r="I35" s="79"/>
      <c r="J35" s="79"/>
      <c r="K35" s="17" t="s">
        <v>39</v>
      </c>
      <c r="L35" s="79" t="str">
        <f>IF(①入力シート!D120="","",①入力シート!D120)</f>
        <v/>
      </c>
      <c r="M35" s="79"/>
      <c r="N35" s="79"/>
      <c r="O35" s="79"/>
      <c r="P35" s="79"/>
      <c r="Q35" s="79"/>
      <c r="R35" s="79"/>
      <c r="S35" s="79"/>
    </row>
    <row r="36" spans="1:19" ht="16.5" customHeight="1">
      <c r="A36" s="68"/>
      <c r="B36" s="150"/>
      <c r="C36" s="151"/>
      <c r="D36" s="152"/>
      <c r="E36" s="19" t="s">
        <v>33</v>
      </c>
      <c r="F36" s="79" t="str">
        <f>IF(①入力シート!C121="","",①入力シート!C121)</f>
        <v/>
      </c>
      <c r="G36" s="79"/>
      <c r="H36" s="79"/>
      <c r="I36" s="79"/>
      <c r="J36" s="79"/>
      <c r="K36" s="17" t="s">
        <v>39</v>
      </c>
      <c r="L36" s="79" t="str">
        <f>IF(①入力シート!D121="","",①入力シート!D121)</f>
        <v/>
      </c>
      <c r="M36" s="79"/>
      <c r="N36" s="79"/>
      <c r="O36" s="79"/>
      <c r="P36" s="79"/>
      <c r="Q36" s="79"/>
      <c r="R36" s="79"/>
      <c r="S36" s="79"/>
    </row>
    <row r="37" spans="1:19" ht="16.5" customHeight="1">
      <c r="A37" s="68"/>
      <c r="B37" s="150"/>
      <c r="C37" s="151"/>
      <c r="D37" s="152"/>
      <c r="E37" s="19" t="s">
        <v>33</v>
      </c>
      <c r="F37" s="79" t="str">
        <f>IF(①入力シート!C122="","",①入力シート!C122)</f>
        <v/>
      </c>
      <c r="G37" s="79"/>
      <c r="H37" s="79"/>
      <c r="I37" s="79"/>
      <c r="J37" s="79"/>
      <c r="K37" s="17" t="s">
        <v>39</v>
      </c>
      <c r="L37" s="79" t="str">
        <f>IF(①入力シート!D122="","",①入力シート!D122)</f>
        <v/>
      </c>
      <c r="M37" s="79"/>
      <c r="N37" s="79"/>
      <c r="O37" s="79"/>
      <c r="P37" s="79"/>
      <c r="Q37" s="79"/>
      <c r="R37" s="79"/>
      <c r="S37" s="79"/>
    </row>
    <row r="38" spans="1:19" ht="16.5" customHeight="1">
      <c r="A38" s="68"/>
      <c r="B38" s="150"/>
      <c r="C38" s="151"/>
      <c r="D38" s="152"/>
      <c r="E38" s="19" t="s">
        <v>33</v>
      </c>
      <c r="F38" s="79" t="str">
        <f>IF(①入力シート!C123="","",①入力シート!C123)</f>
        <v/>
      </c>
      <c r="G38" s="79"/>
      <c r="H38" s="79"/>
      <c r="I38" s="79"/>
      <c r="J38" s="79"/>
      <c r="K38" s="17" t="s">
        <v>39</v>
      </c>
      <c r="L38" s="79" t="str">
        <f>IF(①入力シート!D123="","",①入力シート!D123)</f>
        <v/>
      </c>
      <c r="M38" s="79"/>
      <c r="N38" s="79"/>
      <c r="O38" s="79"/>
      <c r="P38" s="79"/>
      <c r="Q38" s="79"/>
      <c r="R38" s="79"/>
      <c r="S38" s="79"/>
    </row>
    <row r="39" spans="1:19" ht="16.5" customHeight="1">
      <c r="A39" s="68"/>
      <c r="B39" s="150"/>
      <c r="C39" s="151"/>
      <c r="D39" s="152"/>
      <c r="E39" s="19" t="s">
        <v>33</v>
      </c>
      <c r="F39" s="79" t="str">
        <f>IF(①入力シート!C124="","",①入力シート!C124)</f>
        <v/>
      </c>
      <c r="G39" s="79"/>
      <c r="H39" s="79"/>
      <c r="I39" s="79"/>
      <c r="J39" s="79"/>
      <c r="K39" s="17" t="s">
        <v>39</v>
      </c>
      <c r="L39" s="79" t="str">
        <f>IF(①入力シート!D124="","",①入力シート!D124)</f>
        <v/>
      </c>
      <c r="M39" s="79"/>
      <c r="N39" s="79"/>
      <c r="O39" s="79"/>
      <c r="P39" s="79"/>
      <c r="Q39" s="79"/>
      <c r="R39" s="79"/>
      <c r="S39" s="79"/>
    </row>
    <row r="40" spans="1:19" ht="16.5" customHeight="1">
      <c r="A40" s="68"/>
      <c r="B40" s="150"/>
      <c r="C40" s="151"/>
      <c r="D40" s="152"/>
      <c r="E40" s="19" t="s">
        <v>33</v>
      </c>
      <c r="F40" s="79" t="str">
        <f>IF(①入力シート!C125="","",①入力シート!C125)</f>
        <v/>
      </c>
      <c r="G40" s="79"/>
      <c r="H40" s="79"/>
      <c r="I40" s="79"/>
      <c r="J40" s="79"/>
      <c r="K40" s="17" t="s">
        <v>39</v>
      </c>
      <c r="L40" s="79" t="str">
        <f>IF(①入力シート!D125="","",①入力シート!D125)</f>
        <v/>
      </c>
      <c r="M40" s="79"/>
      <c r="N40" s="79"/>
      <c r="O40" s="79"/>
      <c r="P40" s="79"/>
      <c r="Q40" s="79"/>
      <c r="R40" s="79"/>
      <c r="S40" s="79"/>
    </row>
    <row r="41" spans="1:19" ht="16.5" customHeight="1" thickBot="1">
      <c r="A41" s="75"/>
      <c r="B41" s="150"/>
      <c r="C41" s="151"/>
      <c r="D41" s="152"/>
      <c r="E41" s="46" t="s">
        <v>33</v>
      </c>
      <c r="F41" s="90" t="str">
        <f>IF(①入力シート!C126="","",①入力シート!C126)</f>
        <v/>
      </c>
      <c r="G41" s="90"/>
      <c r="H41" s="90"/>
      <c r="I41" s="90"/>
      <c r="J41" s="90"/>
      <c r="K41" s="47" t="s">
        <v>39</v>
      </c>
      <c r="L41" s="90" t="str">
        <f>IF(①入力シート!D126="","",①入力シート!D126)</f>
        <v/>
      </c>
      <c r="M41" s="90"/>
      <c r="N41" s="90"/>
      <c r="O41" s="90"/>
      <c r="P41" s="90"/>
      <c r="Q41" s="90"/>
      <c r="R41" s="90"/>
      <c r="S41" s="90"/>
    </row>
    <row r="42" spans="1:19" ht="16.5" customHeight="1" thickTop="1">
      <c r="A42" s="114" t="s">
        <v>215</v>
      </c>
      <c r="B42" s="107" t="s">
        <v>187</v>
      </c>
      <c r="C42" s="108"/>
      <c r="D42" s="109"/>
      <c r="E42" s="111">
        <f>①入力シート!C63</f>
        <v>0</v>
      </c>
      <c r="F42" s="112"/>
      <c r="G42" s="112"/>
      <c r="H42" s="112"/>
      <c r="I42" s="112"/>
      <c r="J42" s="112"/>
      <c r="K42" s="112"/>
      <c r="L42" s="112"/>
      <c r="M42" s="112"/>
      <c r="N42" s="112"/>
      <c r="O42" s="112"/>
      <c r="P42" s="112"/>
      <c r="Q42" s="112"/>
      <c r="R42" s="112"/>
      <c r="S42" s="113"/>
    </row>
    <row r="43" spans="1:19" ht="33" customHeight="1">
      <c r="A43" s="115"/>
      <c r="B43" s="104" t="s">
        <v>188</v>
      </c>
      <c r="C43" s="110"/>
      <c r="D43" s="105"/>
      <c r="E43" s="117" t="str">
        <f>IF(①入力シート!$C$65="","",①入力シート!$C$65)</f>
        <v/>
      </c>
      <c r="F43" s="118"/>
      <c r="G43" s="118"/>
      <c r="H43" s="118"/>
      <c r="I43" s="118"/>
      <c r="J43" s="118"/>
      <c r="K43" s="118"/>
      <c r="L43" s="118"/>
      <c r="M43" s="118"/>
      <c r="N43" s="118"/>
      <c r="O43" s="118"/>
      <c r="P43" s="118"/>
      <c r="Q43" s="118"/>
      <c r="R43" s="118"/>
      <c r="S43" s="119"/>
    </row>
    <row r="44" spans="1:19">
      <c r="A44" s="115"/>
      <c r="B44" s="104" t="s">
        <v>189</v>
      </c>
      <c r="C44" s="110"/>
      <c r="D44" s="105"/>
      <c r="E44" s="116" t="str">
        <f>①入力シート!C67</f>
        <v>プルダウンメニューから選択してください。</v>
      </c>
      <c r="F44" s="100"/>
      <c r="G44" s="100"/>
      <c r="H44" s="100"/>
      <c r="I44" s="100"/>
      <c r="J44" s="100"/>
      <c r="K44" s="100"/>
      <c r="L44" s="100"/>
      <c r="M44" s="100"/>
      <c r="N44" s="100"/>
      <c r="O44" s="100"/>
      <c r="P44" s="100"/>
      <c r="Q44" s="100"/>
      <c r="R44" s="100"/>
      <c r="S44" s="101"/>
    </row>
    <row r="45" spans="1:19">
      <c r="A45" s="115"/>
      <c r="B45" s="104" t="s">
        <v>190</v>
      </c>
      <c r="C45" s="110"/>
      <c r="D45" s="105"/>
      <c r="E45" s="116" t="str">
        <f>①入力シート!C69</f>
        <v>プルダウンメニューから選択してください。</v>
      </c>
      <c r="F45" s="100"/>
      <c r="G45" s="100"/>
      <c r="H45" s="100"/>
      <c r="I45" s="100"/>
      <c r="J45" s="100"/>
      <c r="K45" s="100"/>
      <c r="L45" s="100"/>
      <c r="M45" s="100"/>
      <c r="N45" s="100"/>
      <c r="O45" s="100"/>
      <c r="P45" s="100"/>
      <c r="Q45" s="100"/>
      <c r="R45" s="100"/>
      <c r="S45" s="101"/>
    </row>
    <row r="46" spans="1:19" ht="18" customHeight="1">
      <c r="A46" s="115"/>
      <c r="B46" s="120" t="s">
        <v>192</v>
      </c>
      <c r="C46" s="121"/>
      <c r="D46" s="122"/>
      <c r="E46" s="126" t="str">
        <f>IF(①入力シート!$C$75="","",①入力シート!$C$75)</f>
        <v/>
      </c>
      <c r="F46" s="127"/>
      <c r="G46" s="127"/>
      <c r="H46" s="127"/>
      <c r="I46" s="20" t="s">
        <v>193</v>
      </c>
      <c r="J46" s="127" t="str">
        <f>IF(①入力シート!$C$76="","",①入力シート!$C$76)</f>
        <v/>
      </c>
      <c r="K46" s="127"/>
      <c r="L46" s="127"/>
      <c r="M46" s="127"/>
      <c r="N46" s="110" t="s">
        <v>194</v>
      </c>
      <c r="O46" s="110"/>
      <c r="P46" s="20" t="str">
        <f>IF(①入力シート!$C$77="","",①入力シート!$C$77)</f>
        <v/>
      </c>
      <c r="Q46" s="100" t="s">
        <v>195</v>
      </c>
      <c r="R46" s="100"/>
      <c r="S46" s="101"/>
    </row>
    <row r="47" spans="1:19">
      <c r="A47" s="115"/>
      <c r="B47" s="123"/>
      <c r="C47" s="124"/>
      <c r="D47" s="125"/>
      <c r="E47" s="126" t="str">
        <f>IF(①入力シート!$D$75="","",①入力シート!$D$75)</f>
        <v/>
      </c>
      <c r="F47" s="127"/>
      <c r="G47" s="127"/>
      <c r="H47" s="127"/>
      <c r="I47" s="20" t="s">
        <v>193</v>
      </c>
      <c r="J47" s="127" t="str">
        <f>IF(①入力シート!$D$76="","",①入力シート!$D$76)</f>
        <v/>
      </c>
      <c r="K47" s="127"/>
      <c r="L47" s="127"/>
      <c r="M47" s="127"/>
      <c r="N47" s="110" t="s">
        <v>194</v>
      </c>
      <c r="O47" s="110"/>
      <c r="P47" s="20" t="str">
        <f>IF(①入力シート!$D$77="","",①入力シート!$D$77)</f>
        <v/>
      </c>
      <c r="Q47" s="100" t="s">
        <v>195</v>
      </c>
      <c r="R47" s="100"/>
      <c r="S47" s="101"/>
    </row>
  </sheetData>
  <mergeCells count="95">
    <mergeCell ref="A10:A41"/>
    <mergeCell ref="B10:D10"/>
    <mergeCell ref="E10:S10"/>
    <mergeCell ref="B11:D11"/>
    <mergeCell ref="E11:S11"/>
    <mergeCell ref="B12:D12"/>
    <mergeCell ref="E12:S12"/>
    <mergeCell ref="B13:D14"/>
    <mergeCell ref="E13:E14"/>
    <mergeCell ref="F13:I14"/>
    <mergeCell ref="J13:J14"/>
    <mergeCell ref="L13:S13"/>
    <mergeCell ref="L14:S14"/>
    <mergeCell ref="B15:D15"/>
    <mergeCell ref="E15:H15"/>
    <mergeCell ref="J15:M15"/>
    <mergeCell ref="A2:B2"/>
    <mergeCell ref="C2:F2"/>
    <mergeCell ref="N2:O2"/>
    <mergeCell ref="P2:S2"/>
    <mergeCell ref="A4:S4"/>
    <mergeCell ref="N15:S15"/>
    <mergeCell ref="E16:J16"/>
    <mergeCell ref="K16:S16"/>
    <mergeCell ref="B17:D19"/>
    <mergeCell ref="E17:S17"/>
    <mergeCell ref="F18:S18"/>
    <mergeCell ref="E19:K19"/>
    <mergeCell ref="L19:S19"/>
    <mergeCell ref="B20:D21"/>
    <mergeCell ref="E20:S20"/>
    <mergeCell ref="F21:S21"/>
    <mergeCell ref="F29:J29"/>
    <mergeCell ref="L29:S29"/>
    <mergeCell ref="B22:D41"/>
    <mergeCell ref="F22:J22"/>
    <mergeCell ref="L22:S22"/>
    <mergeCell ref="F23:J23"/>
    <mergeCell ref="L23:S23"/>
    <mergeCell ref="F24:J24"/>
    <mergeCell ref="L24:S24"/>
    <mergeCell ref="F25:J25"/>
    <mergeCell ref="L25:S25"/>
    <mergeCell ref="F26:J26"/>
    <mergeCell ref="L26:S26"/>
    <mergeCell ref="F33:J33"/>
    <mergeCell ref="L33:S33"/>
    <mergeCell ref="F27:J27"/>
    <mergeCell ref="L27:S27"/>
    <mergeCell ref="F28:J28"/>
    <mergeCell ref="L28:S28"/>
    <mergeCell ref="F30:J30"/>
    <mergeCell ref="L30:S30"/>
    <mergeCell ref="Q47:S47"/>
    <mergeCell ref="F37:J37"/>
    <mergeCell ref="L37:S37"/>
    <mergeCell ref="F38:J38"/>
    <mergeCell ref="L38:S38"/>
    <mergeCell ref="F39:J39"/>
    <mergeCell ref="L39:S39"/>
    <mergeCell ref="F41:J41"/>
    <mergeCell ref="L41:S41"/>
    <mergeCell ref="J47:M47"/>
    <mergeCell ref="Q1:S1"/>
    <mergeCell ref="A7:F7"/>
    <mergeCell ref="A6:G6"/>
    <mergeCell ref="F40:J40"/>
    <mergeCell ref="L40:S40"/>
    <mergeCell ref="F34:J34"/>
    <mergeCell ref="L34:S34"/>
    <mergeCell ref="F35:J35"/>
    <mergeCell ref="L35:S35"/>
    <mergeCell ref="F36:J36"/>
    <mergeCell ref="L36:S36"/>
    <mergeCell ref="F31:J31"/>
    <mergeCell ref="L31:S31"/>
    <mergeCell ref="F32:J32"/>
    <mergeCell ref="L32:S32"/>
    <mergeCell ref="K7:S7"/>
    <mergeCell ref="A42:A47"/>
    <mergeCell ref="B42:D42"/>
    <mergeCell ref="E42:S42"/>
    <mergeCell ref="B43:D43"/>
    <mergeCell ref="E43:S43"/>
    <mergeCell ref="B44:D44"/>
    <mergeCell ref="E44:S44"/>
    <mergeCell ref="B45:D45"/>
    <mergeCell ref="E45:S45"/>
    <mergeCell ref="B46:D47"/>
    <mergeCell ref="E46:H46"/>
    <mergeCell ref="J46:M46"/>
    <mergeCell ref="N46:O46"/>
    <mergeCell ref="Q46:S46"/>
    <mergeCell ref="E47:H47"/>
    <mergeCell ref="N47:O47"/>
  </mergeCells>
  <phoneticPr fontId="1"/>
  <printOptions horizontalCentered="1" verticalCentered="1"/>
  <pageMargins left="0.70866141732283461" right="0.70866141732283461" top="0.74803149606299213" bottom="0.74803149606299213" header="0.31496062992125984" footer="0.31496062992125984"/>
  <pageSetup paperSize="9" scale="83"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572176-B8D6-45DA-8E26-DB98F39B22BB}">
  <dimension ref="A1:S51"/>
  <sheetViews>
    <sheetView zoomScaleNormal="100" workbookViewId="0"/>
  </sheetViews>
  <sheetFormatPr defaultColWidth="8.625" defaultRowHeight="16.5"/>
  <cols>
    <col min="1" max="19" width="4.125" style="16" customWidth="1"/>
    <col min="20" max="16384" width="8.625" style="16"/>
  </cols>
  <sheetData>
    <row r="1" spans="1:19">
      <c r="Q1" s="161" t="s">
        <v>216</v>
      </c>
      <c r="R1" s="161"/>
      <c r="S1" s="161"/>
    </row>
    <row r="2" spans="1:19">
      <c r="A2" s="76" t="s">
        <v>209</v>
      </c>
      <c r="B2" s="76"/>
      <c r="C2" s="106" t="s">
        <v>168</v>
      </c>
      <c r="D2" s="106"/>
      <c r="E2" s="106"/>
      <c r="F2" s="106"/>
      <c r="M2" s="22"/>
      <c r="N2" s="104" t="s">
        <v>167</v>
      </c>
      <c r="O2" s="105"/>
      <c r="P2" s="106" t="s">
        <v>168</v>
      </c>
      <c r="Q2" s="106"/>
      <c r="R2" s="106"/>
      <c r="S2" s="106"/>
    </row>
    <row r="3" spans="1:19" ht="7.5" customHeight="1"/>
    <row r="4" spans="1:19" ht="30" customHeight="1">
      <c r="A4" s="103" t="s">
        <v>246</v>
      </c>
      <c r="B4" s="103"/>
      <c r="C4" s="103"/>
      <c r="D4" s="103"/>
      <c r="E4" s="103"/>
      <c r="F4" s="103"/>
      <c r="G4" s="103"/>
      <c r="H4" s="103"/>
      <c r="I4" s="103"/>
      <c r="J4" s="103"/>
      <c r="K4" s="103"/>
      <c r="L4" s="103"/>
      <c r="M4" s="103"/>
      <c r="N4" s="103"/>
      <c r="O4" s="103"/>
      <c r="P4" s="103"/>
      <c r="Q4" s="103"/>
      <c r="R4" s="103"/>
      <c r="S4" s="103"/>
    </row>
    <row r="5" spans="1:19" ht="7.5" customHeight="1"/>
    <row r="6" spans="1:19" ht="18.75">
      <c r="A6" s="173" t="str">
        <f>IF(①入力シート!$C$18="","",①入力シート!$C$18)</f>
        <v/>
      </c>
      <c r="B6" s="173"/>
      <c r="C6" s="173"/>
      <c r="D6" s="173"/>
      <c r="E6" s="173"/>
      <c r="F6" s="173"/>
      <c r="G6" s="173"/>
      <c r="K6" s="16" t="s">
        <v>211</v>
      </c>
    </row>
    <row r="7" spans="1:19" ht="18.75">
      <c r="A7" s="172" t="str">
        <f>IF(①入力シート!$C$24="","",①入力シート!$C$24)</f>
        <v/>
      </c>
      <c r="B7" s="172"/>
      <c r="C7" s="172"/>
      <c r="D7" s="172"/>
      <c r="E7" s="172"/>
      <c r="F7" s="172"/>
      <c r="G7" t="s">
        <v>212</v>
      </c>
      <c r="I7" s="48"/>
      <c r="J7" s="48"/>
      <c r="K7" s="159" t="s">
        <v>247</v>
      </c>
      <c r="L7" s="159"/>
      <c r="M7" s="159"/>
      <c r="N7" s="159"/>
      <c r="O7" s="159"/>
      <c r="P7" s="159"/>
      <c r="Q7" s="159"/>
      <c r="R7" s="159"/>
      <c r="S7" s="159"/>
    </row>
    <row r="8" spans="1:19" ht="7.5" customHeight="1"/>
    <row r="9" spans="1:19" ht="9.9499999999999993" customHeight="1">
      <c r="H9" s="43"/>
      <c r="I9" s="43"/>
      <c r="J9" s="43"/>
      <c r="K9" s="43"/>
      <c r="L9" s="174" t="s">
        <v>249</v>
      </c>
      <c r="M9" s="175"/>
      <c r="N9" s="164" t="s">
        <v>218</v>
      </c>
      <c r="O9" s="164"/>
      <c r="P9" s="164"/>
      <c r="Q9" s="164"/>
      <c r="R9" s="164"/>
      <c r="S9" s="164"/>
    </row>
    <row r="10" spans="1:19" ht="9.9499999999999993" customHeight="1">
      <c r="H10" s="43"/>
      <c r="I10" s="43"/>
      <c r="J10" s="43"/>
      <c r="K10" s="43"/>
      <c r="L10" s="176"/>
      <c r="M10" s="177"/>
      <c r="N10" s="163" t="s">
        <v>220</v>
      </c>
      <c r="O10" s="163"/>
      <c r="P10" s="163" t="s">
        <v>222</v>
      </c>
      <c r="Q10" s="163"/>
      <c r="R10" s="163" t="s">
        <v>221</v>
      </c>
      <c r="S10" s="163"/>
    </row>
    <row r="11" spans="1:19" ht="33.950000000000003" customHeight="1">
      <c r="L11" s="76"/>
      <c r="M11" s="76"/>
      <c r="N11" s="76"/>
      <c r="O11" s="76"/>
      <c r="P11" s="76"/>
      <c r="Q11" s="76"/>
      <c r="R11" s="76"/>
      <c r="S11" s="76"/>
    </row>
    <row r="12" spans="1:19" ht="7.5" customHeight="1"/>
    <row r="13" spans="1:19">
      <c r="A13" s="16" t="s">
        <v>248</v>
      </c>
    </row>
    <row r="14" spans="1:19" ht="16.5" customHeight="1">
      <c r="A14" s="68" t="s">
        <v>199</v>
      </c>
      <c r="B14" s="70" t="s">
        <v>179</v>
      </c>
      <c r="C14" s="70"/>
      <c r="D14" s="70"/>
      <c r="E14" s="72" t="str">
        <f>IF(①入力シート!$C$18="","",①入力シート!$C$18)</f>
        <v/>
      </c>
      <c r="F14" s="72"/>
      <c r="G14" s="72"/>
      <c r="H14" s="72"/>
      <c r="I14" s="72"/>
      <c r="J14" s="72"/>
      <c r="K14" s="72"/>
      <c r="L14" s="72"/>
      <c r="M14" s="72"/>
      <c r="N14" s="72"/>
      <c r="O14" s="72"/>
      <c r="P14" s="72"/>
      <c r="Q14" s="72"/>
      <c r="R14" s="72"/>
      <c r="S14" s="72"/>
    </row>
    <row r="15" spans="1:19" ht="16.5" customHeight="1">
      <c r="A15" s="68"/>
      <c r="B15" s="70" t="s">
        <v>180</v>
      </c>
      <c r="C15" s="70"/>
      <c r="D15" s="70"/>
      <c r="E15" s="72" t="str">
        <f>IF(①入力シート!$C$20="","",①入力シート!$C$20)</f>
        <v>〒</v>
      </c>
      <c r="F15" s="72"/>
      <c r="G15" s="72"/>
      <c r="H15" s="72"/>
      <c r="I15" s="72"/>
      <c r="J15" s="72"/>
      <c r="K15" s="72"/>
      <c r="L15" s="72"/>
      <c r="M15" s="72"/>
      <c r="N15" s="72"/>
      <c r="O15" s="72"/>
      <c r="P15" s="72"/>
      <c r="Q15" s="72"/>
      <c r="R15" s="72"/>
      <c r="S15" s="72"/>
    </row>
    <row r="16" spans="1:19" ht="16.5" customHeight="1">
      <c r="A16" s="68"/>
      <c r="B16" s="70" t="s">
        <v>181</v>
      </c>
      <c r="C16" s="70"/>
      <c r="D16" s="70"/>
      <c r="E16" s="72" t="str">
        <f>IF(①入力シート!$C$22="","",①入力シート!$C$22)</f>
        <v/>
      </c>
      <c r="F16" s="72"/>
      <c r="G16" s="72"/>
      <c r="H16" s="72"/>
      <c r="I16" s="72"/>
      <c r="J16" s="72"/>
      <c r="K16" s="72"/>
      <c r="L16" s="72"/>
      <c r="M16" s="72"/>
      <c r="N16" s="72"/>
      <c r="O16" s="72"/>
      <c r="P16" s="72"/>
      <c r="Q16" s="72"/>
      <c r="R16" s="72"/>
      <c r="S16" s="72"/>
    </row>
    <row r="17" spans="1:19" ht="16.5" customHeight="1">
      <c r="A17" s="68"/>
      <c r="B17" s="70" t="s">
        <v>200</v>
      </c>
      <c r="C17" s="70"/>
      <c r="D17" s="70"/>
      <c r="E17" s="80" t="s">
        <v>33</v>
      </c>
      <c r="F17" s="130" t="str">
        <f>IF(①入力シート!$C$24="","",①入力シート!$C$24)</f>
        <v/>
      </c>
      <c r="G17" s="131"/>
      <c r="H17" s="131"/>
      <c r="I17" s="131"/>
      <c r="J17" s="134"/>
      <c r="K17" s="17" t="s">
        <v>39</v>
      </c>
      <c r="L17" s="79" t="str">
        <f>IF(①入力シート!$C$26="","",①入力シート!$C$26)</f>
        <v/>
      </c>
      <c r="M17" s="79"/>
      <c r="N17" s="79"/>
      <c r="O17" s="79"/>
      <c r="P17" s="79"/>
      <c r="Q17" s="79"/>
      <c r="R17" s="79"/>
      <c r="S17" s="79"/>
    </row>
    <row r="18" spans="1:19" ht="16.5" customHeight="1">
      <c r="A18" s="68"/>
      <c r="B18" s="70"/>
      <c r="C18" s="70"/>
      <c r="D18" s="70"/>
      <c r="E18" s="80"/>
      <c r="F18" s="132"/>
      <c r="G18" s="133"/>
      <c r="H18" s="133"/>
      <c r="I18" s="133"/>
      <c r="J18" s="135"/>
      <c r="K18" s="17" t="s">
        <v>40</v>
      </c>
      <c r="L18" s="79" t="str">
        <f>IF(①入力シート!$C$28="","",①入力シート!$C$28)</f>
        <v/>
      </c>
      <c r="M18" s="79"/>
      <c r="N18" s="79"/>
      <c r="O18" s="79"/>
      <c r="P18" s="79"/>
      <c r="Q18" s="79"/>
      <c r="R18" s="79"/>
      <c r="S18" s="79"/>
    </row>
    <row r="19" spans="1:19" ht="16.5" customHeight="1">
      <c r="A19" s="68"/>
      <c r="B19" s="70" t="s">
        <v>201</v>
      </c>
      <c r="C19" s="70"/>
      <c r="D19" s="70"/>
      <c r="E19" s="136">
        <v>46306</v>
      </c>
      <c r="F19" s="137"/>
      <c r="G19" s="137"/>
      <c r="H19" s="137"/>
      <c r="I19" s="24" t="s">
        <v>193</v>
      </c>
      <c r="J19" s="138">
        <v>46477</v>
      </c>
      <c r="K19" s="138"/>
      <c r="L19" s="138"/>
      <c r="M19" s="138"/>
      <c r="N19" s="97" t="s">
        <v>202</v>
      </c>
      <c r="O19" s="97"/>
      <c r="P19" s="97"/>
      <c r="Q19" s="97"/>
      <c r="R19" s="97"/>
      <c r="S19" s="98"/>
    </row>
    <row r="20" spans="1:19" ht="16.5" customHeight="1">
      <c r="A20" s="68"/>
      <c r="B20" s="21" t="s">
        <v>203</v>
      </c>
      <c r="C20" s="21"/>
      <c r="D20" s="21"/>
      <c r="E20" s="153" t="s">
        <v>93</v>
      </c>
      <c r="F20" s="154"/>
      <c r="G20" s="154"/>
      <c r="H20" s="154"/>
      <c r="I20" s="154"/>
      <c r="J20" s="154"/>
      <c r="K20" s="97" t="str">
        <f>①入力シート!C93</f>
        <v>可</v>
      </c>
      <c r="L20" s="97"/>
      <c r="M20" s="97"/>
      <c r="N20" s="97"/>
      <c r="O20" s="97"/>
      <c r="P20" s="97"/>
      <c r="Q20" s="97"/>
      <c r="R20" s="97"/>
      <c r="S20" s="98"/>
    </row>
    <row r="21" spans="1:19" ht="16.5" customHeight="1">
      <c r="A21" s="68"/>
      <c r="B21" s="155" t="s">
        <v>204</v>
      </c>
      <c r="C21" s="155"/>
      <c r="D21" s="155"/>
      <c r="E21" s="156" t="str">
        <f>①入力シート!C95</f>
        <v>既定の非共用期間は課題利用の年度末の翌日（４月１日）から起算して２年です。</v>
      </c>
      <c r="F21" s="157"/>
      <c r="G21" s="157"/>
      <c r="H21" s="157"/>
      <c r="I21" s="157"/>
      <c r="J21" s="157"/>
      <c r="K21" s="157"/>
      <c r="L21" s="157"/>
      <c r="M21" s="157"/>
      <c r="N21" s="157"/>
      <c r="O21" s="157"/>
      <c r="P21" s="157"/>
      <c r="Q21" s="157"/>
      <c r="R21" s="157"/>
      <c r="S21" s="158"/>
    </row>
    <row r="22" spans="1:19" ht="16.5" customHeight="1">
      <c r="A22" s="68"/>
      <c r="B22" s="155"/>
      <c r="C22" s="155"/>
      <c r="D22" s="155"/>
      <c r="E22" s="37" t="s">
        <v>205</v>
      </c>
      <c r="F22" s="159" t="str">
        <f>①入力シート!C96</f>
        <v>非共用期間の短縮を希望しない</v>
      </c>
      <c r="G22" s="159"/>
      <c r="H22" s="159"/>
      <c r="I22" s="159"/>
      <c r="J22" s="159"/>
      <c r="K22" s="159"/>
      <c r="L22" s="159"/>
      <c r="M22" s="159"/>
      <c r="N22" s="159"/>
      <c r="O22" s="159"/>
      <c r="P22" s="159"/>
      <c r="Q22" s="159"/>
      <c r="R22" s="159"/>
      <c r="S22" s="160"/>
    </row>
    <row r="23" spans="1:19" ht="16.5" customHeight="1">
      <c r="A23" s="68"/>
      <c r="B23" s="155"/>
      <c r="C23" s="155"/>
      <c r="D23" s="155"/>
      <c r="E23" s="87" t="str" cm="1">
        <f t="array" ref="E23">_xlfn.SWITCH(①入力シート!C96,"非共用期間の短縮を希望しない","","非共用期間の短縮を希望する","非共用期間満了希望日：")</f>
        <v/>
      </c>
      <c r="F23" s="88"/>
      <c r="G23" s="88"/>
      <c r="H23" s="88"/>
      <c r="I23" s="88"/>
      <c r="J23" s="88"/>
      <c r="K23" s="88"/>
      <c r="L23" s="128" t="str" cm="1">
        <f t="array" ref="L23">_xlfn.SWITCH(①入力シート!C96,"非共用期間の短縮を希望しない","","非共用期間の短縮を希望する",①入力シート!C99)</f>
        <v/>
      </c>
      <c r="M23" s="128"/>
      <c r="N23" s="128"/>
      <c r="O23" s="128"/>
      <c r="P23" s="128"/>
      <c r="Q23" s="128"/>
      <c r="R23" s="128"/>
      <c r="S23" s="129"/>
    </row>
    <row r="24" spans="1:19" ht="55.5" customHeight="1">
      <c r="A24" s="68"/>
      <c r="B24" s="139" t="s">
        <v>206</v>
      </c>
      <c r="C24" s="140"/>
      <c r="D24" s="141"/>
      <c r="E24" s="145" t="str">
        <f>①入力シート!B102</f>
        <v>登録データに含まれる、「課題番号」および「課題名」、「利用者の氏名」、「利用者の所属」について、非表示とすること（匿名化）を希望するか否かの選択です。匿名化した場合は、データ共用時にこれらは非表示となり、また、閲覧・検索の対象にもなりません。</v>
      </c>
      <c r="F24" s="146"/>
      <c r="G24" s="146"/>
      <c r="H24" s="146"/>
      <c r="I24" s="146"/>
      <c r="J24" s="146"/>
      <c r="K24" s="146"/>
      <c r="L24" s="146"/>
      <c r="M24" s="146"/>
      <c r="N24" s="146"/>
      <c r="O24" s="146"/>
      <c r="P24" s="146"/>
      <c r="Q24" s="146"/>
      <c r="R24" s="146"/>
      <c r="S24" s="147"/>
    </row>
    <row r="25" spans="1:19" ht="16.5" customHeight="1">
      <c r="A25" s="68"/>
      <c r="B25" s="142"/>
      <c r="C25" s="143"/>
      <c r="D25" s="144"/>
      <c r="E25" s="38" t="s">
        <v>205</v>
      </c>
      <c r="F25" s="148" t="str">
        <f>①入力シート!C101</f>
        <v>匿名化を希望しない</v>
      </c>
      <c r="G25" s="148"/>
      <c r="H25" s="148"/>
      <c r="I25" s="148"/>
      <c r="J25" s="148"/>
      <c r="K25" s="148"/>
      <c r="L25" s="148"/>
      <c r="M25" s="148"/>
      <c r="N25" s="148"/>
      <c r="O25" s="148"/>
      <c r="P25" s="148"/>
      <c r="Q25" s="148"/>
      <c r="R25" s="148"/>
      <c r="S25" s="149"/>
    </row>
    <row r="26" spans="1:19" ht="16.5" customHeight="1">
      <c r="A26" s="68"/>
      <c r="B26" s="120" t="s">
        <v>207</v>
      </c>
      <c r="C26" s="121"/>
      <c r="D26" s="122"/>
      <c r="E26" s="19" t="s">
        <v>33</v>
      </c>
      <c r="F26" s="79" t="str">
        <f>IF(①入力シート!C24="","",①入力シート!C24)</f>
        <v/>
      </c>
      <c r="G26" s="79"/>
      <c r="H26" s="79"/>
      <c r="I26" s="79"/>
      <c r="J26" s="79"/>
      <c r="K26" s="17" t="s">
        <v>39</v>
      </c>
      <c r="L26" s="79" t="str">
        <f>IF(①入力シート!C26="","",①入力シート!C26)</f>
        <v/>
      </c>
      <c r="M26" s="79"/>
      <c r="N26" s="79"/>
      <c r="O26" s="79"/>
      <c r="P26" s="79"/>
      <c r="Q26" s="79"/>
      <c r="R26" s="79"/>
      <c r="S26" s="79"/>
    </row>
    <row r="27" spans="1:19" ht="16.5" customHeight="1">
      <c r="A27" s="68"/>
      <c r="B27" s="150"/>
      <c r="C27" s="151"/>
      <c r="D27" s="152"/>
      <c r="E27" s="19" t="s">
        <v>33</v>
      </c>
      <c r="F27" s="79" t="str">
        <f>IF(①入力シート!C41="","",①入力シート!C41)</f>
        <v/>
      </c>
      <c r="G27" s="79"/>
      <c r="H27" s="79"/>
      <c r="I27" s="79"/>
      <c r="J27" s="79"/>
      <c r="K27" s="17" t="s">
        <v>39</v>
      </c>
      <c r="L27" s="79" t="str">
        <f>IF(①入力シート!D41="","",①入力シート!D41)</f>
        <v/>
      </c>
      <c r="M27" s="79"/>
      <c r="N27" s="79"/>
      <c r="O27" s="79"/>
      <c r="P27" s="79"/>
      <c r="Q27" s="79"/>
      <c r="R27" s="79"/>
      <c r="S27" s="79"/>
    </row>
    <row r="28" spans="1:19" ht="16.5" customHeight="1">
      <c r="A28" s="68"/>
      <c r="B28" s="150"/>
      <c r="C28" s="151"/>
      <c r="D28" s="152"/>
      <c r="E28" s="19" t="s">
        <v>33</v>
      </c>
      <c r="F28" s="79" t="str">
        <f>IF(①入力シート!C109="","",①入力シート!C109)</f>
        <v/>
      </c>
      <c r="G28" s="79"/>
      <c r="H28" s="79"/>
      <c r="I28" s="79"/>
      <c r="J28" s="79"/>
      <c r="K28" s="17" t="s">
        <v>39</v>
      </c>
      <c r="L28" s="79" t="str">
        <f>IF(①入力シート!D109="","",①入力シート!D109)</f>
        <v/>
      </c>
      <c r="M28" s="79"/>
      <c r="N28" s="79"/>
      <c r="O28" s="79"/>
      <c r="P28" s="79"/>
      <c r="Q28" s="79"/>
      <c r="R28" s="79"/>
      <c r="S28" s="79"/>
    </row>
    <row r="29" spans="1:19" ht="16.5" customHeight="1">
      <c r="A29" s="68"/>
      <c r="B29" s="150"/>
      <c r="C29" s="151"/>
      <c r="D29" s="152"/>
      <c r="E29" s="19" t="s">
        <v>33</v>
      </c>
      <c r="F29" s="79" t="str">
        <f>IF(①入力シート!C110="","",①入力シート!C110)</f>
        <v/>
      </c>
      <c r="G29" s="79"/>
      <c r="H29" s="79"/>
      <c r="I29" s="79"/>
      <c r="J29" s="79"/>
      <c r="K29" s="17" t="s">
        <v>39</v>
      </c>
      <c r="L29" s="79" t="str">
        <f>IF(①入力シート!D110="","",①入力シート!D110)</f>
        <v/>
      </c>
      <c r="M29" s="79"/>
      <c r="N29" s="79"/>
      <c r="O29" s="79"/>
      <c r="P29" s="79"/>
      <c r="Q29" s="79"/>
      <c r="R29" s="79"/>
      <c r="S29" s="79"/>
    </row>
    <row r="30" spans="1:19" ht="16.5" customHeight="1">
      <c r="A30" s="68"/>
      <c r="B30" s="150"/>
      <c r="C30" s="151"/>
      <c r="D30" s="152"/>
      <c r="E30" s="19" t="s">
        <v>33</v>
      </c>
      <c r="F30" s="79" t="str">
        <f>IF(①入力シート!C111="","",①入力シート!C111)</f>
        <v/>
      </c>
      <c r="G30" s="79"/>
      <c r="H30" s="79"/>
      <c r="I30" s="79"/>
      <c r="J30" s="79"/>
      <c r="K30" s="17" t="s">
        <v>39</v>
      </c>
      <c r="L30" s="79" t="str">
        <f>IF(①入力シート!D111="","",①入力シート!D111)</f>
        <v/>
      </c>
      <c r="M30" s="79"/>
      <c r="N30" s="79"/>
      <c r="O30" s="79"/>
      <c r="P30" s="79"/>
      <c r="Q30" s="79"/>
      <c r="R30" s="79"/>
      <c r="S30" s="79"/>
    </row>
    <row r="31" spans="1:19" ht="16.5" customHeight="1">
      <c r="A31" s="68"/>
      <c r="B31" s="150"/>
      <c r="C31" s="151"/>
      <c r="D31" s="152"/>
      <c r="E31" s="19" t="s">
        <v>33</v>
      </c>
      <c r="F31" s="79" t="str">
        <f>IF(①入力シート!C112="","",①入力シート!C112)</f>
        <v/>
      </c>
      <c r="G31" s="79"/>
      <c r="H31" s="79"/>
      <c r="I31" s="79"/>
      <c r="J31" s="79"/>
      <c r="K31" s="17" t="s">
        <v>39</v>
      </c>
      <c r="L31" s="79" t="str">
        <f>IF(①入力シート!D112="","",①入力シート!D112)</f>
        <v/>
      </c>
      <c r="M31" s="79"/>
      <c r="N31" s="79"/>
      <c r="O31" s="79"/>
      <c r="P31" s="79"/>
      <c r="Q31" s="79"/>
      <c r="R31" s="79"/>
      <c r="S31" s="79"/>
    </row>
    <row r="32" spans="1:19" ht="16.5" customHeight="1">
      <c r="A32" s="68"/>
      <c r="B32" s="150"/>
      <c r="C32" s="151"/>
      <c r="D32" s="152"/>
      <c r="E32" s="19" t="s">
        <v>33</v>
      </c>
      <c r="F32" s="79" t="str">
        <f>IF(①入力シート!C113="","",①入力シート!C113)</f>
        <v/>
      </c>
      <c r="G32" s="79"/>
      <c r="H32" s="79"/>
      <c r="I32" s="79"/>
      <c r="J32" s="79"/>
      <c r="K32" s="17" t="s">
        <v>39</v>
      </c>
      <c r="L32" s="79" t="str">
        <f>IF(①入力シート!D113="","",①入力シート!D113)</f>
        <v/>
      </c>
      <c r="M32" s="79"/>
      <c r="N32" s="79"/>
      <c r="O32" s="79"/>
      <c r="P32" s="79"/>
      <c r="Q32" s="79"/>
      <c r="R32" s="79"/>
      <c r="S32" s="79"/>
    </row>
    <row r="33" spans="1:19" ht="16.5" customHeight="1">
      <c r="A33" s="68"/>
      <c r="B33" s="150"/>
      <c r="C33" s="151"/>
      <c r="D33" s="152"/>
      <c r="E33" s="19" t="s">
        <v>33</v>
      </c>
      <c r="F33" s="79" t="str">
        <f>IF(①入力シート!C114="","",①入力シート!C114)</f>
        <v/>
      </c>
      <c r="G33" s="79"/>
      <c r="H33" s="79"/>
      <c r="I33" s="79"/>
      <c r="J33" s="79"/>
      <c r="K33" s="17" t="s">
        <v>39</v>
      </c>
      <c r="L33" s="79" t="str">
        <f>IF(①入力シート!D114="","",①入力シート!D114)</f>
        <v/>
      </c>
      <c r="M33" s="79"/>
      <c r="N33" s="79"/>
      <c r="O33" s="79"/>
      <c r="P33" s="79"/>
      <c r="Q33" s="79"/>
      <c r="R33" s="79"/>
      <c r="S33" s="79"/>
    </row>
    <row r="34" spans="1:19" ht="16.5" customHeight="1">
      <c r="A34" s="68"/>
      <c r="B34" s="150"/>
      <c r="C34" s="151"/>
      <c r="D34" s="152"/>
      <c r="E34" s="19" t="s">
        <v>33</v>
      </c>
      <c r="F34" s="79" t="str">
        <f>IF(①入力シート!C115="","",①入力シート!C115)</f>
        <v/>
      </c>
      <c r="G34" s="79"/>
      <c r="H34" s="79"/>
      <c r="I34" s="79"/>
      <c r="J34" s="79"/>
      <c r="K34" s="17" t="s">
        <v>39</v>
      </c>
      <c r="L34" s="79" t="str">
        <f>IF(①入力シート!D115="","",①入力シート!D115)</f>
        <v/>
      </c>
      <c r="M34" s="79"/>
      <c r="N34" s="79"/>
      <c r="O34" s="79"/>
      <c r="P34" s="79"/>
      <c r="Q34" s="79"/>
      <c r="R34" s="79"/>
      <c r="S34" s="79"/>
    </row>
    <row r="35" spans="1:19" ht="16.5" customHeight="1">
      <c r="A35" s="68"/>
      <c r="B35" s="150"/>
      <c r="C35" s="151"/>
      <c r="D35" s="152"/>
      <c r="E35" s="19" t="s">
        <v>33</v>
      </c>
      <c r="F35" s="79" t="str">
        <f>IF(①入力シート!C116="","",①入力シート!C116)</f>
        <v/>
      </c>
      <c r="G35" s="79"/>
      <c r="H35" s="79"/>
      <c r="I35" s="79"/>
      <c r="J35" s="79"/>
      <c r="K35" s="17" t="s">
        <v>39</v>
      </c>
      <c r="L35" s="79" t="str">
        <f>IF(①入力シート!D116="","",①入力シート!D116)</f>
        <v/>
      </c>
      <c r="M35" s="79"/>
      <c r="N35" s="79"/>
      <c r="O35" s="79"/>
      <c r="P35" s="79"/>
      <c r="Q35" s="79"/>
      <c r="R35" s="79"/>
      <c r="S35" s="79"/>
    </row>
    <row r="36" spans="1:19" ht="16.5" customHeight="1">
      <c r="A36" s="68"/>
      <c r="B36" s="150"/>
      <c r="C36" s="151"/>
      <c r="D36" s="152"/>
      <c r="E36" s="19" t="s">
        <v>33</v>
      </c>
      <c r="F36" s="79" t="str">
        <f>IF(①入力シート!C117="","",①入力シート!C117)</f>
        <v/>
      </c>
      <c r="G36" s="79"/>
      <c r="H36" s="79"/>
      <c r="I36" s="79"/>
      <c r="J36" s="79"/>
      <c r="K36" s="17" t="s">
        <v>39</v>
      </c>
      <c r="L36" s="79" t="str">
        <f>IF(①入力シート!D117="","",①入力シート!D117)</f>
        <v/>
      </c>
      <c r="M36" s="79"/>
      <c r="N36" s="79"/>
      <c r="O36" s="79"/>
      <c r="P36" s="79"/>
      <c r="Q36" s="79"/>
      <c r="R36" s="79"/>
      <c r="S36" s="79"/>
    </row>
    <row r="37" spans="1:19" ht="16.5" customHeight="1">
      <c r="A37" s="68"/>
      <c r="B37" s="150"/>
      <c r="C37" s="151"/>
      <c r="D37" s="152"/>
      <c r="E37" s="19" t="s">
        <v>33</v>
      </c>
      <c r="F37" s="79" t="str">
        <f>IF(①入力シート!C118="","",①入力シート!C118)</f>
        <v/>
      </c>
      <c r="G37" s="79"/>
      <c r="H37" s="79"/>
      <c r="I37" s="79"/>
      <c r="J37" s="79"/>
      <c r="K37" s="17" t="s">
        <v>39</v>
      </c>
      <c r="L37" s="79" t="str">
        <f>IF(①入力シート!D118="","",①入力シート!D118)</f>
        <v/>
      </c>
      <c r="M37" s="79"/>
      <c r="N37" s="79"/>
      <c r="O37" s="79"/>
      <c r="P37" s="79"/>
      <c r="Q37" s="79"/>
      <c r="R37" s="79"/>
      <c r="S37" s="79"/>
    </row>
    <row r="38" spans="1:19" ht="16.5" customHeight="1">
      <c r="A38" s="68"/>
      <c r="B38" s="150"/>
      <c r="C38" s="151"/>
      <c r="D38" s="152"/>
      <c r="E38" s="19" t="s">
        <v>33</v>
      </c>
      <c r="F38" s="79" t="str">
        <f>IF(①入力シート!C119="","",①入力シート!C119)</f>
        <v/>
      </c>
      <c r="G38" s="79"/>
      <c r="H38" s="79"/>
      <c r="I38" s="79"/>
      <c r="J38" s="79"/>
      <c r="K38" s="17" t="s">
        <v>39</v>
      </c>
      <c r="L38" s="79" t="str">
        <f>IF(①入力シート!D119="","",①入力シート!D119)</f>
        <v/>
      </c>
      <c r="M38" s="79"/>
      <c r="N38" s="79"/>
      <c r="O38" s="79"/>
      <c r="P38" s="79"/>
      <c r="Q38" s="79"/>
      <c r="R38" s="79"/>
      <c r="S38" s="79"/>
    </row>
    <row r="39" spans="1:19" ht="16.5" customHeight="1">
      <c r="A39" s="68"/>
      <c r="B39" s="150"/>
      <c r="C39" s="151"/>
      <c r="D39" s="152"/>
      <c r="E39" s="19" t="s">
        <v>33</v>
      </c>
      <c r="F39" s="79" t="str">
        <f>IF(①入力シート!C120="","",①入力シート!C120)</f>
        <v/>
      </c>
      <c r="G39" s="79"/>
      <c r="H39" s="79"/>
      <c r="I39" s="79"/>
      <c r="J39" s="79"/>
      <c r="K39" s="17" t="s">
        <v>39</v>
      </c>
      <c r="L39" s="79" t="str">
        <f>IF(①入力シート!D120="","",①入力シート!D120)</f>
        <v/>
      </c>
      <c r="M39" s="79"/>
      <c r="N39" s="79"/>
      <c r="O39" s="79"/>
      <c r="P39" s="79"/>
      <c r="Q39" s="79"/>
      <c r="R39" s="79"/>
      <c r="S39" s="79"/>
    </row>
    <row r="40" spans="1:19" ht="16.5" customHeight="1">
      <c r="A40" s="68"/>
      <c r="B40" s="150"/>
      <c r="C40" s="151"/>
      <c r="D40" s="152"/>
      <c r="E40" s="19" t="s">
        <v>33</v>
      </c>
      <c r="F40" s="79" t="str">
        <f>IF(①入力シート!C121="","",①入力シート!C121)</f>
        <v/>
      </c>
      <c r="G40" s="79"/>
      <c r="H40" s="79"/>
      <c r="I40" s="79"/>
      <c r="J40" s="79"/>
      <c r="K40" s="17" t="s">
        <v>39</v>
      </c>
      <c r="L40" s="79" t="str">
        <f>IF(①入力シート!D121="","",①入力シート!D121)</f>
        <v/>
      </c>
      <c r="M40" s="79"/>
      <c r="N40" s="79"/>
      <c r="O40" s="79"/>
      <c r="P40" s="79"/>
      <c r="Q40" s="79"/>
      <c r="R40" s="79"/>
      <c r="S40" s="79"/>
    </row>
    <row r="41" spans="1:19" ht="16.5" customHeight="1">
      <c r="A41" s="68"/>
      <c r="B41" s="150"/>
      <c r="C41" s="151"/>
      <c r="D41" s="152"/>
      <c r="E41" s="19" t="s">
        <v>33</v>
      </c>
      <c r="F41" s="79" t="str">
        <f>IF(①入力シート!C122="","",①入力シート!C122)</f>
        <v/>
      </c>
      <c r="G41" s="79"/>
      <c r="H41" s="79"/>
      <c r="I41" s="79"/>
      <c r="J41" s="79"/>
      <c r="K41" s="17" t="s">
        <v>39</v>
      </c>
      <c r="L41" s="79" t="str">
        <f>IF(①入力シート!D122="","",①入力シート!D122)</f>
        <v/>
      </c>
      <c r="M41" s="79"/>
      <c r="N41" s="79"/>
      <c r="O41" s="79"/>
      <c r="P41" s="79"/>
      <c r="Q41" s="79"/>
      <c r="R41" s="79"/>
      <c r="S41" s="79"/>
    </row>
    <row r="42" spans="1:19" ht="16.5" customHeight="1">
      <c r="A42" s="68"/>
      <c r="B42" s="150"/>
      <c r="C42" s="151"/>
      <c r="D42" s="152"/>
      <c r="E42" s="19" t="s">
        <v>33</v>
      </c>
      <c r="F42" s="79" t="str">
        <f>IF(①入力シート!C123="","",①入力シート!C123)</f>
        <v/>
      </c>
      <c r="G42" s="79"/>
      <c r="H42" s="79"/>
      <c r="I42" s="79"/>
      <c r="J42" s="79"/>
      <c r="K42" s="17" t="s">
        <v>39</v>
      </c>
      <c r="L42" s="79" t="str">
        <f>IF(①入力シート!D123="","",①入力シート!D123)</f>
        <v/>
      </c>
      <c r="M42" s="79"/>
      <c r="N42" s="79"/>
      <c r="O42" s="79"/>
      <c r="P42" s="79"/>
      <c r="Q42" s="79"/>
      <c r="R42" s="79"/>
      <c r="S42" s="79"/>
    </row>
    <row r="43" spans="1:19" ht="16.5" customHeight="1">
      <c r="A43" s="68"/>
      <c r="B43" s="150"/>
      <c r="C43" s="151"/>
      <c r="D43" s="152"/>
      <c r="E43" s="19" t="s">
        <v>33</v>
      </c>
      <c r="F43" s="79" t="str">
        <f>IF(①入力シート!C124="","",①入力シート!C124)</f>
        <v/>
      </c>
      <c r="G43" s="79"/>
      <c r="H43" s="79"/>
      <c r="I43" s="79"/>
      <c r="J43" s="79"/>
      <c r="K43" s="17" t="s">
        <v>39</v>
      </c>
      <c r="L43" s="79" t="str">
        <f>IF(①入力シート!D124="","",①入力シート!D124)</f>
        <v/>
      </c>
      <c r="M43" s="79"/>
      <c r="N43" s="79"/>
      <c r="O43" s="79"/>
      <c r="P43" s="79"/>
      <c r="Q43" s="79"/>
      <c r="R43" s="79"/>
      <c r="S43" s="79"/>
    </row>
    <row r="44" spans="1:19" ht="16.5" customHeight="1">
      <c r="A44" s="68"/>
      <c r="B44" s="150"/>
      <c r="C44" s="151"/>
      <c r="D44" s="152"/>
      <c r="E44" s="19" t="s">
        <v>33</v>
      </c>
      <c r="F44" s="79" t="str">
        <f>IF(①入力シート!C125="","",①入力シート!C125)</f>
        <v/>
      </c>
      <c r="G44" s="79"/>
      <c r="H44" s="79"/>
      <c r="I44" s="79"/>
      <c r="J44" s="79"/>
      <c r="K44" s="17" t="s">
        <v>39</v>
      </c>
      <c r="L44" s="79" t="str">
        <f>IF(①入力シート!D125="","",①入力シート!D125)</f>
        <v/>
      </c>
      <c r="M44" s="79"/>
      <c r="N44" s="79"/>
      <c r="O44" s="79"/>
      <c r="P44" s="79"/>
      <c r="Q44" s="79"/>
      <c r="R44" s="79"/>
      <c r="S44" s="79"/>
    </row>
    <row r="45" spans="1:19" ht="16.5" customHeight="1" thickBot="1">
      <c r="A45" s="75"/>
      <c r="B45" s="150"/>
      <c r="C45" s="151"/>
      <c r="D45" s="152"/>
      <c r="E45" s="46" t="s">
        <v>33</v>
      </c>
      <c r="F45" s="90" t="str">
        <f>IF(①入力シート!C126="","",①入力シート!C126)</f>
        <v/>
      </c>
      <c r="G45" s="90"/>
      <c r="H45" s="90"/>
      <c r="I45" s="90"/>
      <c r="J45" s="90"/>
      <c r="K45" s="47" t="s">
        <v>39</v>
      </c>
      <c r="L45" s="90" t="str">
        <f>IF(①入力シート!D126="","",①入力シート!D126)</f>
        <v/>
      </c>
      <c r="M45" s="90"/>
      <c r="N45" s="90"/>
      <c r="O45" s="90"/>
      <c r="P45" s="90"/>
      <c r="Q45" s="90"/>
      <c r="R45" s="90"/>
      <c r="S45" s="90"/>
    </row>
    <row r="46" spans="1:19" ht="16.5" customHeight="1" thickTop="1">
      <c r="A46" s="114" t="s">
        <v>215</v>
      </c>
      <c r="B46" s="107" t="s">
        <v>187</v>
      </c>
      <c r="C46" s="108"/>
      <c r="D46" s="109"/>
      <c r="E46" s="111">
        <f>①入力シート!C63</f>
        <v>0</v>
      </c>
      <c r="F46" s="112"/>
      <c r="G46" s="112"/>
      <c r="H46" s="112"/>
      <c r="I46" s="112"/>
      <c r="J46" s="112"/>
      <c r="K46" s="112"/>
      <c r="L46" s="112"/>
      <c r="M46" s="112"/>
      <c r="N46" s="112"/>
      <c r="O46" s="112"/>
      <c r="P46" s="112"/>
      <c r="Q46" s="112"/>
      <c r="R46" s="112"/>
      <c r="S46" s="113"/>
    </row>
    <row r="47" spans="1:19" ht="33" customHeight="1">
      <c r="A47" s="115"/>
      <c r="B47" s="104" t="s">
        <v>188</v>
      </c>
      <c r="C47" s="110"/>
      <c r="D47" s="105"/>
      <c r="E47" s="117" t="str">
        <f>IF(①入力シート!$C$65="","",①入力シート!$C$65)</f>
        <v/>
      </c>
      <c r="F47" s="118"/>
      <c r="G47" s="118"/>
      <c r="H47" s="118"/>
      <c r="I47" s="118"/>
      <c r="J47" s="118"/>
      <c r="K47" s="118"/>
      <c r="L47" s="118"/>
      <c r="M47" s="118"/>
      <c r="N47" s="118"/>
      <c r="O47" s="118"/>
      <c r="P47" s="118"/>
      <c r="Q47" s="118"/>
      <c r="R47" s="118"/>
      <c r="S47" s="119"/>
    </row>
    <row r="48" spans="1:19">
      <c r="A48" s="115"/>
      <c r="B48" s="104" t="s">
        <v>189</v>
      </c>
      <c r="C48" s="110"/>
      <c r="D48" s="105"/>
      <c r="E48" s="116" t="str">
        <f>①入力シート!C67</f>
        <v>プルダウンメニューから選択してください。</v>
      </c>
      <c r="F48" s="100"/>
      <c r="G48" s="100"/>
      <c r="H48" s="100"/>
      <c r="I48" s="100"/>
      <c r="J48" s="100"/>
      <c r="K48" s="100"/>
      <c r="L48" s="100"/>
      <c r="M48" s="100"/>
      <c r="N48" s="100"/>
      <c r="O48" s="100"/>
      <c r="P48" s="100"/>
      <c r="Q48" s="100"/>
      <c r="R48" s="100"/>
      <c r="S48" s="101"/>
    </row>
    <row r="49" spans="1:19">
      <c r="A49" s="115"/>
      <c r="B49" s="104" t="s">
        <v>190</v>
      </c>
      <c r="C49" s="110"/>
      <c r="D49" s="105"/>
      <c r="E49" s="116" t="str">
        <f>①入力シート!C69</f>
        <v>プルダウンメニューから選択してください。</v>
      </c>
      <c r="F49" s="100"/>
      <c r="G49" s="100"/>
      <c r="H49" s="100"/>
      <c r="I49" s="100"/>
      <c r="J49" s="100"/>
      <c r="K49" s="100"/>
      <c r="L49" s="100"/>
      <c r="M49" s="100"/>
      <c r="N49" s="100"/>
      <c r="O49" s="100"/>
      <c r="P49" s="100"/>
      <c r="Q49" s="100"/>
      <c r="R49" s="100"/>
      <c r="S49" s="101"/>
    </row>
    <row r="50" spans="1:19" ht="18" customHeight="1">
      <c r="A50" s="115"/>
      <c r="B50" s="120" t="s">
        <v>192</v>
      </c>
      <c r="C50" s="121"/>
      <c r="D50" s="122"/>
      <c r="E50" s="126" t="str">
        <f>IF(①入力シート!$C$75="","",①入力シート!$C$75)</f>
        <v/>
      </c>
      <c r="F50" s="127"/>
      <c r="G50" s="127"/>
      <c r="H50" s="127"/>
      <c r="I50" s="20" t="s">
        <v>193</v>
      </c>
      <c r="J50" s="127" t="str">
        <f>IF(①入力シート!$C$76="","",①入力シート!$C$76)</f>
        <v/>
      </c>
      <c r="K50" s="127"/>
      <c r="L50" s="127"/>
      <c r="M50" s="127"/>
      <c r="N50" s="110" t="s">
        <v>194</v>
      </c>
      <c r="O50" s="110"/>
      <c r="P50" s="20" t="str">
        <f>IF(①入力シート!$C$77="","",①入力シート!$C$77)</f>
        <v/>
      </c>
      <c r="Q50" s="100" t="s">
        <v>195</v>
      </c>
      <c r="R50" s="100"/>
      <c r="S50" s="101"/>
    </row>
    <row r="51" spans="1:19">
      <c r="A51" s="115"/>
      <c r="B51" s="123"/>
      <c r="C51" s="124"/>
      <c r="D51" s="125"/>
      <c r="E51" s="126" t="str">
        <f>IF(①入力シート!$D$75="","",①入力シート!$D$75)</f>
        <v/>
      </c>
      <c r="F51" s="127"/>
      <c r="G51" s="127"/>
      <c r="H51" s="127"/>
      <c r="I51" s="20" t="s">
        <v>193</v>
      </c>
      <c r="J51" s="127" t="str">
        <f>IF(①入力シート!$D$76="","",①入力シート!$D$76)</f>
        <v/>
      </c>
      <c r="K51" s="127"/>
      <c r="L51" s="127"/>
      <c r="M51" s="127"/>
      <c r="N51" s="110" t="s">
        <v>194</v>
      </c>
      <c r="O51" s="110"/>
      <c r="P51" s="20" t="str">
        <f>IF(①入力シート!$D$77="","",①入力シート!$D$77)</f>
        <v/>
      </c>
      <c r="Q51" s="100" t="s">
        <v>195</v>
      </c>
      <c r="R51" s="100"/>
      <c r="S51" s="101"/>
    </row>
  </sheetData>
  <mergeCells count="104">
    <mergeCell ref="Q1:S1"/>
    <mergeCell ref="A2:B2"/>
    <mergeCell ref="C2:F2"/>
    <mergeCell ref="N2:O2"/>
    <mergeCell ref="P2:S2"/>
    <mergeCell ref="A4:S4"/>
    <mergeCell ref="B17:D18"/>
    <mergeCell ref="E17:E18"/>
    <mergeCell ref="F17:I18"/>
    <mergeCell ref="J17:J18"/>
    <mergeCell ref="L17:S17"/>
    <mergeCell ref="L18:S18"/>
    <mergeCell ref="A6:G6"/>
    <mergeCell ref="A7:F7"/>
    <mergeCell ref="A14:A45"/>
    <mergeCell ref="B14:D14"/>
    <mergeCell ref="E14:S14"/>
    <mergeCell ref="B15:D15"/>
    <mergeCell ref="E15:S15"/>
    <mergeCell ref="B16:D16"/>
    <mergeCell ref="E16:S16"/>
    <mergeCell ref="B21:D23"/>
    <mergeCell ref="E21:S21"/>
    <mergeCell ref="F22:S22"/>
    <mergeCell ref="B24:D25"/>
    <mergeCell ref="E24:S24"/>
    <mergeCell ref="F25:S25"/>
    <mergeCell ref="B19:D19"/>
    <mergeCell ref="E19:H19"/>
    <mergeCell ref="J19:M19"/>
    <mergeCell ref="N19:S19"/>
    <mergeCell ref="E20:J20"/>
    <mergeCell ref="K20:S20"/>
    <mergeCell ref="E23:K23"/>
    <mergeCell ref="L23:S23"/>
    <mergeCell ref="L30:S30"/>
    <mergeCell ref="F31:J31"/>
    <mergeCell ref="L31:S31"/>
    <mergeCell ref="F32:J32"/>
    <mergeCell ref="L32:S32"/>
    <mergeCell ref="F33:J33"/>
    <mergeCell ref="L33:S33"/>
    <mergeCell ref="B26:D45"/>
    <mergeCell ref="F26:J26"/>
    <mergeCell ref="L26:S26"/>
    <mergeCell ref="F27:J27"/>
    <mergeCell ref="L27:S27"/>
    <mergeCell ref="F28:J28"/>
    <mergeCell ref="L28:S28"/>
    <mergeCell ref="F29:J29"/>
    <mergeCell ref="L29:S29"/>
    <mergeCell ref="F30:J30"/>
    <mergeCell ref="F37:J37"/>
    <mergeCell ref="L37:S37"/>
    <mergeCell ref="F38:J38"/>
    <mergeCell ref="L38:S38"/>
    <mergeCell ref="F39:J39"/>
    <mergeCell ref="L39:S39"/>
    <mergeCell ref="F34:J34"/>
    <mergeCell ref="L34:S34"/>
    <mergeCell ref="F35:J35"/>
    <mergeCell ref="L35:S35"/>
    <mergeCell ref="F36:J36"/>
    <mergeCell ref="L36:S36"/>
    <mergeCell ref="L44:S44"/>
    <mergeCell ref="F45:J45"/>
    <mergeCell ref="L45:S45"/>
    <mergeCell ref="F40:J40"/>
    <mergeCell ref="L40:S40"/>
    <mergeCell ref="F41:J41"/>
    <mergeCell ref="L41:S41"/>
    <mergeCell ref="F42:J42"/>
    <mergeCell ref="L42:S42"/>
    <mergeCell ref="F43:J43"/>
    <mergeCell ref="L43:S43"/>
    <mergeCell ref="F44:J44"/>
    <mergeCell ref="A46:A51"/>
    <mergeCell ref="B46:D46"/>
    <mergeCell ref="E46:S46"/>
    <mergeCell ref="B47:D47"/>
    <mergeCell ref="E47:S47"/>
    <mergeCell ref="B48:D48"/>
    <mergeCell ref="E48:S48"/>
    <mergeCell ref="B49:D49"/>
    <mergeCell ref="E49:S49"/>
    <mergeCell ref="B50:D51"/>
    <mergeCell ref="E50:H50"/>
    <mergeCell ref="J50:M50"/>
    <mergeCell ref="N50:O50"/>
    <mergeCell ref="Q50:S50"/>
    <mergeCell ref="E51:H51"/>
    <mergeCell ref="J51:M51"/>
    <mergeCell ref="N51:O51"/>
    <mergeCell ref="Q51:S51"/>
    <mergeCell ref="K7:S7"/>
    <mergeCell ref="L9:M10"/>
    <mergeCell ref="R10:S10"/>
    <mergeCell ref="L11:M11"/>
    <mergeCell ref="N11:O11"/>
    <mergeCell ref="P11:Q11"/>
    <mergeCell ref="R11:S11"/>
    <mergeCell ref="N9:S9"/>
    <mergeCell ref="N10:O10"/>
    <mergeCell ref="P10:Q10"/>
  </mergeCells>
  <phoneticPr fontId="1"/>
  <printOptions horizontalCentered="1" verticalCentered="1"/>
  <pageMargins left="0.70866141732283461" right="0.70866141732283461" top="0.74803149606299213" bottom="0.74803149606299213" header="0.31496062992125984" footer="0.31496062992125984"/>
  <pageSetup paperSize="9" scale="76"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b8292a2-1087-4776-bf6a-a702f17082c3">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378DCC18B6A924C84DC79C55B24275F" ma:contentTypeVersion="17" ma:contentTypeDescription="新しいドキュメントを作成します。" ma:contentTypeScope="" ma:versionID="b5e3efd5dc0e9dffa2a7c03b15495327">
  <xsd:schema xmlns:xsd="http://www.w3.org/2001/XMLSchema" xmlns:xs="http://www.w3.org/2001/XMLSchema" xmlns:p="http://schemas.microsoft.com/office/2006/metadata/properties" xmlns:ns2="5b8292a2-1087-4776-bf6a-a702f17082c3" xmlns:ns3="947b5541-d969-4d38-85dd-132207e17e3d" targetNamespace="http://schemas.microsoft.com/office/2006/metadata/properties" ma:root="true" ma:fieldsID="8d76cb39e778e53d6a2c26690443c9a5" ns2:_="" ns3:_="">
    <xsd:import namespace="5b8292a2-1087-4776-bf6a-a702f17082c3"/>
    <xsd:import namespace="947b5541-d969-4d38-85dd-132207e17e3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MediaServiceDateTaken" minOccurs="0"/>
                <xsd:element ref="ns2:MediaServiceAutoKeyPoints" minOccurs="0"/>
                <xsd:element ref="ns2:MediaServiceKeyPoints" minOccurs="0"/>
                <xsd:element ref="ns2:lcf76f155ced4ddcb4097134ff3c332f"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8292a2-1087-4776-bf6a-a702f17082c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DateTaken" ma:index="17" nillable="true" ma:displayName="MediaServiceDateTaken" ma:hidden="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画像タグ" ma:readOnly="false" ma:fieldId="{5cf76f15-5ced-4ddc-b409-7134ff3c332f}" ma:taxonomyMulti="true" ma:sspId="ebdc2b39-54f4-4c53-bf88-5d9269ab315c"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47b5541-d969-4d38-85dd-132207e17e3d"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0C7F444-64EF-4A46-BF8C-1E93C471FF29}">
  <ds:schemaRefs>
    <ds:schemaRef ds:uri="http://schemas.microsoft.com/office/2006/metadata/properties"/>
    <ds:schemaRef ds:uri="http://schemas.microsoft.com/office/infopath/2007/PartnerControls"/>
    <ds:schemaRef ds:uri="5b8292a2-1087-4776-bf6a-a702f17082c3"/>
  </ds:schemaRefs>
</ds:datastoreItem>
</file>

<file path=customXml/itemProps2.xml><?xml version="1.0" encoding="utf-8"?>
<ds:datastoreItem xmlns:ds="http://schemas.openxmlformats.org/officeDocument/2006/customXml" ds:itemID="{123609DA-436F-4CF8-888D-7A44ADE99E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b8292a2-1087-4776-bf6a-a702f17082c3"/>
    <ds:schemaRef ds:uri="947b5541-d969-4d38-85dd-132207e17e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207A275-3536-4C03-B088-BF392CCC48D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7</vt:i4>
      </vt:variant>
    </vt:vector>
  </HeadingPairs>
  <TitlesOfParts>
    <vt:vector size="16" baseType="lpstr">
      <vt:lpstr>特記事項</vt:lpstr>
      <vt:lpstr>①入力シート</vt:lpstr>
      <vt:lpstr>②施設供用申込書【印刷用】</vt:lpstr>
      <vt:lpstr>③データ登録申請書【印刷用】</vt:lpstr>
      <vt:lpstr>④施設供用承諾書 (利用者控)</vt:lpstr>
      <vt:lpstr>⑤施設供用承諾書 (QST控)</vt:lpstr>
      <vt:lpstr>⑥実施報告書</vt:lpstr>
      <vt:lpstr>⑦データ登録承諾書 (利用者控)</vt:lpstr>
      <vt:lpstr>⑧データ登録承諾書 (QST控)</vt:lpstr>
      <vt:lpstr>②施設供用申込書【印刷用】!Print_Area</vt:lpstr>
      <vt:lpstr>③データ登録申請書【印刷用】!Print_Area</vt:lpstr>
      <vt:lpstr>'④施設供用承諾書 (利用者控)'!Print_Area</vt:lpstr>
      <vt:lpstr>'⑤施設供用承諾書 (QST控)'!Print_Area</vt:lpstr>
      <vt:lpstr>⑥実施報告書!Print_Area</vt:lpstr>
      <vt:lpstr>'⑦データ登録承諾書 (利用者控)'!Print_Area</vt:lpstr>
      <vt:lpstr>'⑧データ登録承諾書 (QST控)'!Print_Area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Ueda Minako</dc:creator>
  <cp:keywords/>
  <dc:description/>
  <cp:lastModifiedBy>Asai Yuki</cp:lastModifiedBy>
  <cp:revision/>
  <dcterms:created xsi:type="dcterms:W3CDTF">2023-11-14T06:11:04Z</dcterms:created>
  <dcterms:modified xsi:type="dcterms:W3CDTF">2026-08-31T05:16:06Z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0x010100B378DCC18B6A924C84DC79C55B24275F</vt:lpwstr>
  </property>
</Properties>
</file>